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5600" yWindow="0" windowWidth="32540" windowHeight="19340" tabRatio="647" activeTab="3"/>
  </bookViews>
  <sheets>
    <sheet name="Leaderboard" sheetId="6" r:id="rId1"/>
    <sheet name="Marshallia_Fourball" sheetId="1" r:id="rId2"/>
    <sheet name="Marshallia_Foursome" sheetId="2" r:id="rId3"/>
    <sheet name="LaPurisima_Fourball" sheetId="3" r:id="rId4"/>
    <sheet name="LaPurisima_Foursom" sheetId="4" r:id="rId5"/>
    <sheet name="Olivas Links" sheetId="8" r:id="rId6"/>
    <sheet name="Singles_Matches" sheetId="5" r:id="rId7"/>
  </sheets>
  <definedNames>
    <definedName name="_xlnm.Print_Area" localSheetId="3">LaPurisima_Fourball!$A$1:$I$33</definedName>
    <definedName name="_xlnm.Print_Area" localSheetId="4">LaPurisima_Foursom!$A$1:$K$33</definedName>
    <definedName name="_xlnm.Print_Area" localSheetId="0">Leaderboard!$A$1:$O$31</definedName>
    <definedName name="_xlnm.Print_Area" localSheetId="1">Marshallia_Fourball!$A$1:$I$33</definedName>
    <definedName name="_xlnm.Print_Area" localSheetId="2">Marshallia_Foursome!$A$1:$K$33</definedName>
    <definedName name="_xlnm.Print_Area" localSheetId="5">'Olivas Links'!$A$1:$O$46</definedName>
    <definedName name="_xlnm.Print_Area" localSheetId="6">Singles_Matches!$A$1:$F$29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8" l="1"/>
  <c r="E9" i="6"/>
  <c r="N45" i="8"/>
  <c r="H45" i="8"/>
  <c r="K42" i="8"/>
  <c r="K41" i="8"/>
  <c r="K40" i="8"/>
  <c r="K39" i="8"/>
  <c r="K37" i="8"/>
  <c r="K36" i="8"/>
  <c r="K34" i="8"/>
  <c r="K33" i="8"/>
  <c r="K31" i="8"/>
  <c r="K30" i="8"/>
  <c r="K28" i="8"/>
  <c r="K27" i="8"/>
  <c r="K25" i="8"/>
  <c r="K24" i="8"/>
  <c r="K22" i="8"/>
  <c r="K21" i="8"/>
  <c r="K19" i="8"/>
  <c r="K18" i="8"/>
  <c r="K16" i="8"/>
  <c r="K15" i="8"/>
  <c r="K13" i="8"/>
  <c r="K12" i="8"/>
  <c r="J42" i="8"/>
  <c r="J41" i="8"/>
  <c r="J40" i="8"/>
  <c r="J39" i="8"/>
  <c r="J37" i="8"/>
  <c r="J36" i="8"/>
  <c r="J34" i="8"/>
  <c r="J33" i="8"/>
  <c r="J31" i="8"/>
  <c r="J30" i="8"/>
  <c r="J28" i="8"/>
  <c r="J27" i="8"/>
  <c r="J25" i="8"/>
  <c r="J24" i="8"/>
  <c r="J22" i="8"/>
  <c r="J21" i="8"/>
  <c r="J19" i="8"/>
  <c r="J18" i="8"/>
  <c r="J16" i="8"/>
  <c r="J15" i="8"/>
  <c r="E42" i="8"/>
  <c r="E41" i="8"/>
  <c r="E40" i="8"/>
  <c r="E39" i="8"/>
  <c r="E37" i="8"/>
  <c r="E36" i="8"/>
  <c r="E34" i="8"/>
  <c r="E33" i="8"/>
  <c r="E31" i="8"/>
  <c r="E30" i="8"/>
  <c r="E28" i="8"/>
  <c r="E27" i="8"/>
  <c r="E25" i="8"/>
  <c r="E24" i="8"/>
  <c r="E22" i="8"/>
  <c r="E21" i="8"/>
  <c r="E18" i="8"/>
  <c r="E16" i="8"/>
  <c r="E15" i="8"/>
  <c r="D42" i="8"/>
  <c r="D41" i="8"/>
  <c r="D40" i="8"/>
  <c r="D39" i="8"/>
  <c r="D37" i="8"/>
  <c r="D36" i="8"/>
  <c r="D34" i="8"/>
  <c r="D33" i="8"/>
  <c r="D31" i="8"/>
  <c r="D30" i="8"/>
  <c r="D28" i="8"/>
  <c r="D27" i="8"/>
  <c r="D25" i="8"/>
  <c r="D24" i="8"/>
  <c r="D22" i="8"/>
  <c r="D21" i="8"/>
  <c r="D19" i="8"/>
  <c r="D18" i="8"/>
  <c r="D16" i="8"/>
  <c r="D15" i="8"/>
  <c r="E13" i="8"/>
  <c r="E12" i="8"/>
  <c r="J13" i="8"/>
  <c r="J12" i="8"/>
  <c r="D13" i="8"/>
  <c r="D12" i="8"/>
  <c r="K10" i="8"/>
  <c r="K9" i="8"/>
  <c r="J10" i="8"/>
  <c r="J9" i="8"/>
  <c r="E10" i="8"/>
  <c r="E9" i="8"/>
  <c r="D10" i="8"/>
  <c r="D9" i="8"/>
  <c r="K33" i="4"/>
  <c r="F33" i="4"/>
  <c r="I33" i="3"/>
  <c r="E33" i="3"/>
  <c r="K33" i="2"/>
  <c r="F33" i="2"/>
  <c r="I33" i="1"/>
  <c r="E33" i="1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6" i="6"/>
  <c r="N7" i="6"/>
  <c r="N5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M25" i="6"/>
  <c r="D25" i="6"/>
  <c r="E8" i="6"/>
  <c r="D2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6" i="6"/>
  <c r="M27" i="6"/>
  <c r="M28" i="6"/>
  <c r="M30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30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30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30" i="6"/>
  <c r="E5" i="6"/>
  <c r="E6" i="6"/>
  <c r="E7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6" i="6"/>
  <c r="D27" i="6"/>
  <c r="D28" i="6"/>
  <c r="D30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30" i="6"/>
  <c r="B19" i="6"/>
  <c r="B24" i="6"/>
  <c r="B21" i="6"/>
  <c r="B22" i="6"/>
  <c r="B18" i="6"/>
  <c r="B25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20" i="6"/>
  <c r="B23" i="6"/>
  <c r="B26" i="6"/>
  <c r="B27" i="6"/>
  <c r="B28" i="6"/>
  <c r="B30" i="6"/>
  <c r="N30" i="6"/>
  <c r="O30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F30" i="6"/>
  <c r="G30" i="6"/>
</calcChain>
</file>

<file path=xl/sharedStrings.xml><?xml version="1.0" encoding="utf-8"?>
<sst xmlns="http://schemas.openxmlformats.org/spreadsheetml/2006/main" count="471" uniqueCount="104">
  <si>
    <t>Course:</t>
  </si>
  <si>
    <t>Marshallia</t>
  </si>
  <si>
    <t>(Course Name)</t>
  </si>
  <si>
    <t>Tee Markers</t>
  </si>
  <si>
    <t>(Fill in tees played for this round)</t>
  </si>
  <si>
    <t>Slope:</t>
  </si>
  <si>
    <t>(Fill in slope for course/tees)</t>
  </si>
  <si>
    <t>El Rey</t>
  </si>
  <si>
    <t>El Verde</t>
  </si>
  <si>
    <t>Time</t>
  </si>
  <si>
    <t>Player</t>
  </si>
  <si>
    <t>Course</t>
  </si>
  <si>
    <t>Hdcp</t>
  </si>
  <si>
    <t>Team</t>
  </si>
  <si>
    <t>Strokes</t>
  </si>
  <si>
    <t>Martin, Steve</t>
  </si>
  <si>
    <t>Rafferty, Phil</t>
  </si>
  <si>
    <t>Trundy, Sean</t>
  </si>
  <si>
    <t>Maretsky, Marc</t>
  </si>
  <si>
    <t>Hawthorne, Jeff</t>
  </si>
  <si>
    <t>Martin, Terry</t>
  </si>
  <si>
    <t>King, Mike</t>
  </si>
  <si>
    <t>Green, Evan</t>
  </si>
  <si>
    <t>Guevara, Art</t>
  </si>
  <si>
    <t>Kerster, Matt</t>
  </si>
  <si>
    <t>Esperti, Trent</t>
  </si>
  <si>
    <t>Waddell, Reed</t>
  </si>
  <si>
    <t>Rubin, Alan</t>
  </si>
  <si>
    <t>Melniker, Rick</t>
  </si>
  <si>
    <t>Allen, Mark</t>
  </si>
  <si>
    <t>Newport, Bob</t>
  </si>
  <si>
    <t>Schroeder, Joe</t>
  </si>
  <si>
    <t>Schnetter, Ulrich</t>
  </si>
  <si>
    <t>Skoller, Ron</t>
  </si>
  <si>
    <t>POINTS</t>
  </si>
  <si>
    <t>TOTALS</t>
  </si>
  <si>
    <t>Marshallia Ranch</t>
  </si>
  <si>
    <t>White Moveable Markers</t>
  </si>
  <si>
    <t>Marshallia - Morning Fourball</t>
  </si>
  <si>
    <t>Marshallia - Afternoon Foursome</t>
  </si>
  <si>
    <t>La Purisma</t>
  </si>
  <si>
    <t>La Purisima - Afternoon Foursome</t>
  </si>
  <si>
    <t>La Purisima - Morning Fourball</t>
  </si>
  <si>
    <t>Course Hdcp</t>
  </si>
  <si>
    <t>TOTAL</t>
  </si>
  <si>
    <t>TEAM TOTALS</t>
  </si>
  <si>
    <t>Roe, Tommy</t>
  </si>
  <si>
    <t>PLAYERS</t>
  </si>
  <si>
    <t>G/N</t>
  </si>
  <si>
    <t>result</t>
  </si>
  <si>
    <t>Jacalone, Mark</t>
  </si>
  <si>
    <t>Clark, Carl</t>
  </si>
  <si>
    <t>Franklin, Greg</t>
  </si>
  <si>
    <t>Montes, Jaime</t>
  </si>
  <si>
    <t>Vannukul, Victor</t>
  </si>
  <si>
    <t>Postel, Paul</t>
  </si>
  <si>
    <t>Barraza, Vincent</t>
  </si>
  <si>
    <t>Cardeno, Victor</t>
  </si>
  <si>
    <t>Mayfield, Dan</t>
  </si>
  <si>
    <t>Hiegel, William</t>
  </si>
  <si>
    <t>0800AM</t>
  </si>
  <si>
    <t>Young, Dennis</t>
  </si>
  <si>
    <t>Castillo, Ivan</t>
  </si>
  <si>
    <t>Gerns, Stewart</t>
  </si>
  <si>
    <t>Garay, Val</t>
  </si>
  <si>
    <t>200PM</t>
  </si>
  <si>
    <t>Gautreaux, Dave</t>
  </si>
  <si>
    <t>8:40AM</t>
  </si>
  <si>
    <t>8:50AM</t>
  </si>
  <si>
    <t>Sterling Hills</t>
  </si>
  <si>
    <t>Marshallia Fourball</t>
  </si>
  <si>
    <t>Marshallia Foursome</t>
  </si>
  <si>
    <t>La Purisima Fourball</t>
  </si>
  <si>
    <t>La Purisima Foursome</t>
  </si>
  <si>
    <t xml:space="preserve">Hatton, Billy </t>
  </si>
  <si>
    <t>Singer, Rich</t>
  </si>
  <si>
    <t>Adimoolam, Murali</t>
  </si>
  <si>
    <t xml:space="preserve">Shaw, Mike </t>
  </si>
  <si>
    <t>Paparella, Angelo</t>
  </si>
  <si>
    <t>Murrieta, Javier</t>
  </si>
  <si>
    <t>Thomas, Danny</t>
  </si>
  <si>
    <t>2015 RYDER CUP LEADERBOARD</t>
  </si>
  <si>
    <t>McSweeny, Jon</t>
  </si>
  <si>
    <t>Nguyen, Sinh</t>
  </si>
  <si>
    <t>Nobienky, Gary</t>
  </si>
  <si>
    <t>Ruiz, Norbert</t>
  </si>
  <si>
    <t>Mohler, Tom</t>
  </si>
  <si>
    <t>2015 Ryder Cup</t>
  </si>
  <si>
    <t>Olivas Links</t>
  </si>
  <si>
    <t>930AM</t>
  </si>
  <si>
    <t>938AM</t>
  </si>
  <si>
    <t>Olivas Links - Sunday Morning Singles</t>
  </si>
  <si>
    <t>946AM</t>
  </si>
  <si>
    <t>954AM</t>
  </si>
  <si>
    <t>1002AM</t>
  </si>
  <si>
    <t>1010AM</t>
  </si>
  <si>
    <t>1018AM</t>
  </si>
  <si>
    <t>1026AM</t>
  </si>
  <si>
    <t>1034AM</t>
  </si>
  <si>
    <t>1042AM</t>
  </si>
  <si>
    <t>1058AM</t>
  </si>
  <si>
    <t xml:space="preserve"> SINGLES TOTAL</t>
  </si>
  <si>
    <t>SINGLES TOTAL</t>
  </si>
  <si>
    <t>Boynton, 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</si>
</sst>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38" x14ac:knownFonts="1">
    <font>
      <sz val="11"/>
      <color theme="1"/>
      <name val="Calibri"/>
      <family val="2"/>
      <scheme val="minor"/>
    </font>
    <font>
      <sz val="16"/>
      <color rgb="FF00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Arial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b/>
      <i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Bradley Hand ITC"/>
      <family val="4"/>
    </font>
    <font>
      <b/>
      <sz val="20"/>
      <color theme="1"/>
      <name val="Bradley Hand ITC"/>
      <family val="4"/>
    </font>
    <font>
      <sz val="10"/>
      <name val="Tahoma"/>
      <family val="2"/>
    </font>
    <font>
      <sz val="11"/>
      <name val="Tahoma"/>
      <family val="2"/>
    </font>
    <font>
      <sz val="18"/>
      <name val="Tahoma"/>
      <family val="2"/>
    </font>
    <font>
      <sz val="18"/>
      <color theme="1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28"/>
      <name val="Copperplate Gothic Bold"/>
      <family val="2"/>
    </font>
    <font>
      <sz val="14"/>
      <name val="Copperplate Gothic Bold"/>
      <family val="2"/>
    </font>
    <font>
      <sz val="10"/>
      <name val="Copperplate Gothic Bold"/>
      <family val="2"/>
    </font>
    <font>
      <sz val="16"/>
      <name val="Copperplate Gothic Bold"/>
      <family val="2"/>
    </font>
    <font>
      <sz val="36"/>
      <name val="Copperplate Gothic Bold"/>
      <family val="2"/>
    </font>
    <font>
      <sz val="10"/>
      <name val="Arial"/>
    </font>
    <font>
      <sz val="24"/>
      <name val="Copperplate Gothic Bold"/>
      <family val="2"/>
    </font>
    <font>
      <b/>
      <sz val="22"/>
      <name val="Bradley Hand ITC"/>
      <family val="4"/>
    </font>
    <font>
      <b/>
      <sz val="14"/>
      <name val="Bradley Hand ITC"/>
      <family val="4"/>
    </font>
    <font>
      <b/>
      <sz val="36"/>
      <name val="Bradley Hand ITC"/>
      <family val="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14999847407452621"/>
      <name val="Tahoma"/>
    </font>
    <font>
      <b/>
      <i/>
      <sz val="20"/>
      <color theme="1"/>
      <name val="Comic Sans MS"/>
    </font>
    <font>
      <i/>
      <sz val="11"/>
      <color theme="1"/>
      <name val="Comic Sans MS"/>
    </font>
    <font>
      <b/>
      <i/>
      <sz val="11"/>
      <color theme="1"/>
      <name val="Comic Sans MS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opperplate Gothic Bold"/>
      <family val="2"/>
    </font>
    <font>
      <b/>
      <sz val="12"/>
      <name val="Bradley Hand ITC"/>
      <family val="4"/>
    </font>
    <font>
      <sz val="18"/>
      <name val="Copperplate Gothic Bold"/>
    </font>
  </fonts>
  <fills count="8">
    <fill>
      <patternFill patternType="none"/>
    </fill>
    <fill>
      <patternFill patternType="gray125"/>
    </fill>
    <fill>
      <patternFill patternType="solid">
        <fgColor rgb="FFFFBE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80">
    <xf numFmtId="0" fontId="0" fillId="0" borderId="0"/>
    <xf numFmtId="0" fontId="22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58">
    <xf numFmtId="0" fontId="0" fillId="0" borderId="0" xfId="0"/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5" fillId="0" borderId="0" xfId="0" applyFont="1"/>
    <xf numFmtId="0" fontId="3" fillId="2" borderId="4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5" fillId="0" borderId="0" xfId="0" applyFont="1" applyBorder="1"/>
    <xf numFmtId="0" fontId="3" fillId="2" borderId="13" xfId="0" applyFont="1" applyFill="1" applyBorder="1"/>
    <xf numFmtId="0" fontId="0" fillId="0" borderId="13" xfId="0" applyBorder="1"/>
    <xf numFmtId="0" fontId="0" fillId="0" borderId="0" xfId="0" applyBorder="1"/>
    <xf numFmtId="0" fontId="3" fillId="2" borderId="0" xfId="0" applyFont="1" applyFill="1" applyBorder="1"/>
    <xf numFmtId="0" fontId="3" fillId="2" borderId="19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0" fillId="0" borderId="13" xfId="0" applyBorder="1" applyAlignment="1">
      <alignment horizontal="left" vertical="center"/>
    </xf>
    <xf numFmtId="0" fontId="2" fillId="2" borderId="15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5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17" xfId="0" applyFont="1" applyFill="1" applyBorder="1" applyAlignment="1"/>
    <xf numFmtId="0" fontId="2" fillId="2" borderId="27" xfId="0" applyFont="1" applyFill="1" applyBorder="1" applyAlignment="1"/>
    <xf numFmtId="0" fontId="2" fillId="2" borderId="13" xfId="0" applyFont="1" applyFill="1" applyBorder="1" applyAlignment="1"/>
    <xf numFmtId="0" fontId="2" fillId="2" borderId="16" xfId="0" applyFont="1" applyFill="1" applyBorder="1" applyAlignment="1"/>
    <xf numFmtId="0" fontId="3" fillId="2" borderId="17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13" xfId="0" applyFill="1" applyBorder="1"/>
    <xf numFmtId="0" fontId="0" fillId="0" borderId="0" xfId="0" applyFill="1" applyBorder="1"/>
    <xf numFmtId="0" fontId="11" fillId="0" borderId="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14" fillId="0" borderId="0" xfId="0" applyFont="1" applyFill="1" applyBorder="1"/>
    <xf numFmtId="0" fontId="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2" fillId="0" borderId="19" xfId="0" applyFont="1" applyFill="1" applyBorder="1" applyAlignment="1">
      <alignment horizontal="center"/>
    </xf>
    <xf numFmtId="0" fontId="15" fillId="0" borderId="0" xfId="0" applyFont="1" applyFill="1" applyBorder="1"/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33" xfId="0" applyFont="1" applyFill="1" applyBorder="1" applyAlignment="1">
      <alignment vertical="center"/>
    </xf>
    <xf numFmtId="1" fontId="12" fillId="0" borderId="15" xfId="0" applyNumberFormat="1" applyFont="1" applyFill="1" applyBorder="1" applyAlignment="1">
      <alignment horizontal="center" vertical="center"/>
    </xf>
    <xf numFmtId="1" fontId="12" fillId="0" borderId="33" xfId="0" applyNumberFormat="1" applyFont="1" applyFill="1" applyBorder="1" applyAlignment="1">
      <alignment horizontal="left" vertical="center"/>
    </xf>
    <xf numFmtId="0" fontId="12" fillId="0" borderId="36" xfId="0" applyFont="1" applyBorder="1"/>
    <xf numFmtId="0" fontId="12" fillId="0" borderId="2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23" fillId="0" borderId="0" xfId="1" applyFont="1" applyAlignment="1"/>
    <xf numFmtId="0" fontId="22" fillId="0" borderId="0" xfId="1"/>
    <xf numFmtId="0" fontId="19" fillId="0" borderId="0" xfId="1" applyFont="1" applyFill="1"/>
    <xf numFmtId="0" fontId="17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8" fillId="5" borderId="0" xfId="1" applyFont="1" applyFill="1" applyBorder="1"/>
    <xf numFmtId="0" fontId="19" fillId="5" borderId="0" xfId="1" applyFont="1" applyFill="1" applyBorder="1"/>
    <xf numFmtId="0" fontId="18" fillId="0" borderId="0" xfId="1" applyFont="1" applyFill="1" applyBorder="1"/>
    <xf numFmtId="0" fontId="19" fillId="5" borderId="0" xfId="1" applyFont="1" applyFill="1"/>
    <xf numFmtId="0" fontId="19" fillId="0" borderId="0" xfId="1" applyFont="1"/>
    <xf numFmtId="0" fontId="18" fillId="5" borderId="0" xfId="1" applyFont="1" applyFill="1"/>
    <xf numFmtId="0" fontId="18" fillId="0" borderId="0" xfId="1" applyFont="1" applyFill="1"/>
    <xf numFmtId="0" fontId="20" fillId="5" borderId="0" xfId="1" applyFont="1" applyFill="1"/>
    <xf numFmtId="0" fontId="20" fillId="0" borderId="0" xfId="1" applyFont="1" applyFill="1"/>
    <xf numFmtId="0" fontId="19" fillId="5" borderId="15" xfId="1" applyFont="1" applyFill="1" applyBorder="1"/>
    <xf numFmtId="18" fontId="19" fillId="5" borderId="0" xfId="1" applyNumberFormat="1" applyFont="1" applyFill="1" applyAlignment="1">
      <alignment horizontal="left" vertical="center"/>
    </xf>
    <xf numFmtId="0" fontId="19" fillId="5" borderId="0" xfId="1" applyFont="1" applyFill="1" applyAlignment="1">
      <alignment horizontal="left" vertical="center"/>
    </xf>
    <xf numFmtId="0" fontId="19" fillId="5" borderId="15" xfId="1" applyFont="1" applyFill="1" applyBorder="1" applyAlignment="1">
      <alignment vertical="center"/>
    </xf>
    <xf numFmtId="0" fontId="20" fillId="5" borderId="15" xfId="1" applyFont="1" applyFill="1" applyBorder="1" applyAlignment="1">
      <alignment horizontal="center" vertical="center"/>
    </xf>
    <xf numFmtId="0" fontId="19" fillId="5" borderId="33" xfId="1" applyFont="1" applyFill="1" applyBorder="1" applyAlignment="1">
      <alignment horizontal="center" vertical="center"/>
    </xf>
    <xf numFmtId="0" fontId="19" fillId="5" borderId="0" xfId="1" applyFont="1" applyFill="1" applyBorder="1" applyAlignment="1">
      <alignment horizontal="left" vertical="center"/>
    </xf>
    <xf numFmtId="0" fontId="19" fillId="5" borderId="37" xfId="1" applyFont="1" applyFill="1" applyBorder="1" applyAlignment="1">
      <alignment vertical="center"/>
    </xf>
    <xf numFmtId="0" fontId="20" fillId="5" borderId="40" xfId="1" applyFont="1" applyFill="1" applyBorder="1" applyAlignment="1">
      <alignment horizontal="center" vertical="center"/>
    </xf>
    <xf numFmtId="0" fontId="20" fillId="5" borderId="33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18" fillId="0" borderId="17" xfId="1" applyFont="1" applyFill="1" applyBorder="1"/>
    <xf numFmtId="0" fontId="19" fillId="0" borderId="0" xfId="1" applyFont="1" applyFill="1" applyBorder="1"/>
    <xf numFmtId="0" fontId="20" fillId="0" borderId="9" xfId="1" applyFont="1" applyBorder="1" applyAlignment="1">
      <alignment vertical="center"/>
    </xf>
    <xf numFmtId="0" fontId="20" fillId="0" borderId="16" xfId="1" applyFont="1" applyBorder="1" applyAlignment="1">
      <alignment vertical="center"/>
    </xf>
    <xf numFmtId="0" fontId="20" fillId="0" borderId="17" xfId="1" applyFont="1" applyBorder="1" applyAlignment="1">
      <alignment vertical="center"/>
    </xf>
    <xf numFmtId="0" fontId="24" fillId="5" borderId="0" xfId="1" applyFont="1" applyFill="1" applyAlignment="1">
      <alignment horizontal="center" vertical="center"/>
    </xf>
    <xf numFmtId="0" fontId="25" fillId="0" borderId="0" xfId="1" applyFont="1" applyFill="1"/>
    <xf numFmtId="0" fontId="24" fillId="5" borderId="0" xfId="1" applyFont="1" applyFill="1" applyBorder="1" applyAlignment="1">
      <alignment horizontal="center" vertical="center"/>
    </xf>
    <xf numFmtId="0" fontId="25" fillId="0" borderId="17" xfId="1" applyFont="1" applyFill="1" applyBorder="1"/>
    <xf numFmtId="0" fontId="19" fillId="5" borderId="0" xfId="1" applyFont="1" applyFill="1" applyAlignment="1"/>
    <xf numFmtId="1" fontId="19" fillId="0" borderId="0" xfId="1" applyNumberFormat="1" applyFont="1" applyFill="1"/>
    <xf numFmtId="1" fontId="12" fillId="0" borderId="18" xfId="0" applyNumberFormat="1" applyFont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" fontId="12" fillId="0" borderId="35" xfId="0" applyNumberFormat="1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5" fillId="0" borderId="17" xfId="0" applyFont="1" applyFill="1" applyBorder="1"/>
    <xf numFmtId="0" fontId="12" fillId="0" borderId="41" xfId="0" applyFont="1" applyFill="1" applyBorder="1" applyAlignment="1">
      <alignment horizontal="center" vertical="center"/>
    </xf>
    <xf numFmtId="0" fontId="29" fillId="0" borderId="36" xfId="0" applyFont="1" applyBorder="1"/>
    <xf numFmtId="0" fontId="15" fillId="0" borderId="42" xfId="0" applyFont="1" applyFill="1" applyBorder="1"/>
    <xf numFmtId="0" fontId="12" fillId="0" borderId="42" xfId="0" applyFont="1" applyFill="1" applyBorder="1" applyAlignment="1">
      <alignment horizontal="left" vertical="center"/>
    </xf>
    <xf numFmtId="0" fontId="19" fillId="7" borderId="0" xfId="1" applyFont="1" applyFill="1" applyAlignment="1">
      <alignment horizontal="left" vertical="center"/>
    </xf>
    <xf numFmtId="0" fontId="20" fillId="7" borderId="0" xfId="1" applyFont="1" applyFill="1"/>
    <xf numFmtId="0" fontId="18" fillId="7" borderId="0" xfId="1" applyFont="1" applyFill="1"/>
    <xf numFmtId="18" fontId="19" fillId="7" borderId="0" xfId="1" applyNumberFormat="1" applyFont="1" applyFill="1" applyAlignment="1">
      <alignment horizontal="left" vertical="center"/>
    </xf>
    <xf numFmtId="18" fontId="19" fillId="7" borderId="0" xfId="1" applyNumberFormat="1" applyFont="1" applyFill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35" fillId="0" borderId="0" xfId="1" applyFont="1"/>
    <xf numFmtId="0" fontId="35" fillId="5" borderId="0" xfId="1" applyFont="1" applyFill="1"/>
    <xf numFmtId="0" fontId="35" fillId="5" borderId="0" xfId="1" applyFont="1" applyFill="1" applyBorder="1"/>
    <xf numFmtId="0" fontId="35" fillId="5" borderId="37" xfId="1" applyFont="1" applyFill="1" applyBorder="1"/>
    <xf numFmtId="0" fontId="35" fillId="5" borderId="38" xfId="1" applyFont="1" applyFill="1" applyBorder="1"/>
    <xf numFmtId="0" fontId="35" fillId="5" borderId="39" xfId="1" applyFont="1" applyFill="1" applyBorder="1"/>
    <xf numFmtId="0" fontId="35" fillId="0" borderId="15" xfId="1" applyFont="1" applyBorder="1"/>
    <xf numFmtId="0" fontId="35" fillId="0" borderId="33" xfId="1" applyFont="1" applyBorder="1" applyAlignment="1">
      <alignment horizontal="center"/>
    </xf>
    <xf numFmtId="0" fontId="35" fillId="0" borderId="0" xfId="1" applyFont="1" applyBorder="1"/>
    <xf numFmtId="0" fontId="35" fillId="7" borderId="0" xfId="1" applyFont="1" applyFill="1" applyBorder="1"/>
    <xf numFmtId="0" fontId="35" fillId="0" borderId="33" xfId="1" applyFont="1" applyBorder="1"/>
    <xf numFmtId="0" fontId="35" fillId="0" borderId="15" xfId="1" applyFont="1" applyBorder="1" applyAlignment="1">
      <alignment horizontal="center"/>
    </xf>
    <xf numFmtId="0" fontId="35" fillId="5" borderId="15" xfId="1" applyFont="1" applyFill="1" applyBorder="1"/>
    <xf numFmtId="0" fontId="35" fillId="5" borderId="33" xfId="1" applyFont="1" applyFill="1" applyBorder="1"/>
    <xf numFmtId="18" fontId="35" fillId="5" borderId="0" xfId="1" applyNumberFormat="1" applyFont="1" applyFill="1" applyAlignment="1">
      <alignment horizontal="left" vertical="center"/>
    </xf>
    <xf numFmtId="0" fontId="35" fillId="0" borderId="15" xfId="1" applyFont="1" applyBorder="1" applyAlignment="1">
      <alignment vertical="center"/>
    </xf>
    <xf numFmtId="0" fontId="35" fillId="0" borderId="15" xfId="1" applyFont="1" applyBorder="1" applyAlignment="1">
      <alignment horizontal="center" vertical="center"/>
    </xf>
    <xf numFmtId="0" fontId="35" fillId="0" borderId="33" xfId="1" applyFont="1" applyBorder="1" applyAlignment="1">
      <alignment horizontal="center" vertical="center"/>
    </xf>
    <xf numFmtId="0" fontId="36" fillId="0" borderId="13" xfId="1" applyFont="1" applyBorder="1" applyAlignment="1">
      <alignment horizontal="center" vertical="center"/>
    </xf>
    <xf numFmtId="18" fontId="35" fillId="7" borderId="0" xfId="1" applyNumberFormat="1" applyFont="1" applyFill="1" applyBorder="1" applyAlignment="1">
      <alignment horizontal="left" vertical="center"/>
    </xf>
    <xf numFmtId="0" fontId="35" fillId="0" borderId="37" xfId="1" applyFont="1" applyBorder="1" applyAlignment="1">
      <alignment vertical="center"/>
    </xf>
    <xf numFmtId="0" fontId="35" fillId="5" borderId="0" xfId="1" applyFont="1" applyFill="1" applyAlignment="1">
      <alignment horizontal="left" vertical="center"/>
    </xf>
    <xf numFmtId="0" fontId="35" fillId="5" borderId="15" xfId="1" applyFont="1" applyFill="1" applyBorder="1" applyAlignment="1">
      <alignment vertical="center"/>
    </xf>
    <xf numFmtId="0" fontId="35" fillId="5" borderId="15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6" fillId="5" borderId="0" xfId="1" applyFont="1" applyFill="1" applyBorder="1" applyAlignment="1">
      <alignment horizontal="center" vertical="center"/>
    </xf>
    <xf numFmtId="0" fontId="35" fillId="7" borderId="0" xfId="1" applyFont="1" applyFill="1" applyBorder="1" applyAlignment="1">
      <alignment horizontal="left" vertical="center"/>
    </xf>
    <xf numFmtId="0" fontId="35" fillId="5" borderId="37" xfId="1" applyFont="1" applyFill="1" applyBorder="1" applyAlignment="1">
      <alignment vertical="center"/>
    </xf>
    <xf numFmtId="0" fontId="35" fillId="5" borderId="40" xfId="1" applyFont="1" applyFill="1" applyBorder="1" applyAlignment="1">
      <alignment horizontal="center" vertical="center"/>
    </xf>
    <xf numFmtId="0" fontId="36" fillId="5" borderId="0" xfId="1" applyFont="1" applyFill="1" applyAlignment="1">
      <alignment horizontal="center" vertical="center"/>
    </xf>
    <xf numFmtId="18" fontId="35" fillId="5" borderId="0" xfId="1" applyNumberFormat="1" applyFont="1" applyFill="1" applyAlignment="1">
      <alignment horizontal="center" vertical="center"/>
    </xf>
    <xf numFmtId="18" fontId="35" fillId="7" borderId="0" xfId="1" applyNumberFormat="1" applyFont="1" applyFill="1" applyBorder="1" applyAlignment="1">
      <alignment horizontal="center" vertical="center"/>
    </xf>
    <xf numFmtId="0" fontId="35" fillId="5" borderId="0" xfId="1" applyFont="1" applyFill="1" applyAlignment="1">
      <alignment horizontal="left"/>
    </xf>
    <xf numFmtId="0" fontId="35" fillId="6" borderId="0" xfId="1" applyFont="1" applyFill="1" applyAlignment="1">
      <alignment horizontal="left" vertical="center"/>
    </xf>
    <xf numFmtId="0" fontId="35" fillId="0" borderId="15" xfId="1" applyFont="1" applyFill="1" applyBorder="1" applyAlignment="1">
      <alignment vertical="center"/>
    </xf>
    <xf numFmtId="0" fontId="35" fillId="0" borderId="15" xfId="1" applyFont="1" applyFill="1" applyBorder="1" applyAlignment="1">
      <alignment horizontal="center" vertical="center"/>
    </xf>
    <xf numFmtId="0" fontId="35" fillId="0" borderId="33" xfId="1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0" fontId="35" fillId="0" borderId="37" xfId="1" applyFont="1" applyFill="1" applyBorder="1" applyAlignment="1">
      <alignment vertical="center"/>
    </xf>
    <xf numFmtId="0" fontId="35" fillId="6" borderId="0" xfId="1" applyFont="1" applyFill="1" applyAlignment="1">
      <alignment horizontal="left"/>
    </xf>
    <xf numFmtId="0" fontId="35" fillId="6" borderId="15" xfId="1" applyFont="1" applyFill="1" applyBorder="1" applyAlignment="1">
      <alignment vertical="center"/>
    </xf>
    <xf numFmtId="0" fontId="35" fillId="6" borderId="15" xfId="1" applyFont="1" applyFill="1" applyBorder="1" applyAlignment="1">
      <alignment horizontal="center" vertical="center"/>
    </xf>
    <xf numFmtId="0" fontId="35" fillId="6" borderId="33" xfId="1" applyFont="1" applyFill="1" applyBorder="1" applyAlignment="1">
      <alignment horizontal="center" vertical="center"/>
    </xf>
    <xf numFmtId="0" fontId="36" fillId="6" borderId="0" xfId="1" applyFont="1" applyFill="1" applyBorder="1" applyAlignment="1">
      <alignment horizontal="center" vertical="center"/>
    </xf>
    <xf numFmtId="0" fontId="35" fillId="6" borderId="37" xfId="1" applyFont="1" applyFill="1" applyBorder="1" applyAlignment="1">
      <alignment vertical="center"/>
    </xf>
    <xf numFmtId="0" fontId="36" fillId="6" borderId="0" xfId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3" xfId="0" applyFont="1" applyFill="1" applyBorder="1"/>
    <xf numFmtId="0" fontId="5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3" borderId="43" xfId="0" applyFont="1" applyFill="1" applyBorder="1"/>
    <xf numFmtId="0" fontId="7" fillId="3" borderId="44" xfId="0" applyFont="1" applyFill="1" applyBorder="1"/>
    <xf numFmtId="0" fontId="30" fillId="3" borderId="7" xfId="0" applyFont="1" applyFill="1" applyBorder="1" applyAlignment="1">
      <alignment horizontal="center" vertical="center"/>
    </xf>
    <xf numFmtId="0" fontId="32" fillId="0" borderId="35" xfId="0" applyFont="1" applyBorder="1"/>
    <xf numFmtId="0" fontId="31" fillId="0" borderId="33" xfId="0" applyFont="1" applyBorder="1"/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5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5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7" fillId="3" borderId="19" xfId="0" applyFont="1" applyFill="1" applyBorder="1"/>
    <xf numFmtId="0" fontId="7" fillId="3" borderId="20" xfId="0" applyFont="1" applyFill="1" applyBorder="1"/>
    <xf numFmtId="0" fontId="8" fillId="3" borderId="2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3" fillId="0" borderId="33" xfId="0" applyFont="1" applyBorder="1"/>
    <xf numFmtId="0" fontId="9" fillId="3" borderId="7" xfId="0" applyFont="1" applyFill="1" applyBorder="1" applyAlignment="1">
      <alignment horizontal="center" vertical="center"/>
    </xf>
    <xf numFmtId="0" fontId="10" fillId="0" borderId="46" xfId="0" applyFont="1" applyFill="1" applyBorder="1" applyAlignment="1"/>
    <xf numFmtId="0" fontId="0" fillId="0" borderId="34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8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8" fontId="3" fillId="0" borderId="13" xfId="0" applyNumberFormat="1" applyFont="1" applyFill="1" applyBorder="1" applyAlignment="1">
      <alignment horizontal="left" vertical="center"/>
    </xf>
    <xf numFmtId="18" fontId="3" fillId="0" borderId="16" xfId="0" applyNumberFormat="1" applyFont="1" applyFill="1" applyBorder="1" applyAlignment="1">
      <alignment horizontal="left" vertical="center"/>
    </xf>
    <xf numFmtId="18" fontId="3" fillId="2" borderId="8" xfId="0" applyNumberFormat="1" applyFont="1" applyFill="1" applyBorder="1" applyAlignment="1">
      <alignment horizontal="left" vertical="center"/>
    </xf>
    <xf numFmtId="18" fontId="3" fillId="2" borderId="16" xfId="0" applyNumberFormat="1" applyFont="1" applyFill="1" applyBorder="1" applyAlignment="1">
      <alignment horizontal="left" vertical="center"/>
    </xf>
    <xf numFmtId="18" fontId="3" fillId="0" borderId="8" xfId="0" applyNumberFormat="1" applyFont="1" applyBorder="1" applyAlignment="1">
      <alignment horizontal="left" vertical="center"/>
    </xf>
    <xf numFmtId="18" fontId="3" fillId="0" borderId="16" xfId="0" applyNumberFormat="1" applyFont="1" applyBorder="1" applyAlignment="1">
      <alignment horizontal="left" vertical="center"/>
    </xf>
    <xf numFmtId="0" fontId="30" fillId="2" borderId="33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18" fontId="3" fillId="2" borderId="13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4" xfId="0" applyFont="1" applyFill="1" applyBorder="1"/>
    <xf numFmtId="0" fontId="3" fillId="2" borderId="0" xfId="0" applyFont="1" applyFill="1" applyBorder="1"/>
    <xf numFmtId="0" fontId="3" fillId="2" borderId="15" xfId="0" applyFont="1" applyFill="1" applyBorder="1"/>
    <xf numFmtId="0" fontId="4" fillId="2" borderId="2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18" fontId="3" fillId="0" borderId="8" xfId="0" applyNumberFormat="1" applyFont="1" applyFill="1" applyBorder="1" applyAlignment="1">
      <alignment horizontal="left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left" vertical="center"/>
    </xf>
    <xf numFmtId="164" fontId="3" fillId="0" borderId="16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/>
    </xf>
    <xf numFmtId="18" fontId="3" fillId="0" borderId="27" xfId="0" applyNumberFormat="1" applyFont="1" applyBorder="1" applyAlignment="1">
      <alignment horizontal="left" vertical="center"/>
    </xf>
    <xf numFmtId="18" fontId="3" fillId="2" borderId="8" xfId="0" applyNumberFormat="1" applyFont="1" applyFill="1" applyBorder="1" applyAlignment="1">
      <alignment vertical="center"/>
    </xf>
    <xf numFmtId="18" fontId="3" fillId="2" borderId="16" xfId="0" applyNumberFormat="1" applyFont="1" applyFill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3" fillId="2" borderId="4" xfId="0" applyFont="1" applyFill="1" applyBorder="1"/>
    <xf numFmtId="18" fontId="3" fillId="0" borderId="8" xfId="0" applyNumberFormat="1" applyFont="1" applyFill="1" applyBorder="1" applyAlignment="1">
      <alignment horizontal="center" vertical="center"/>
    </xf>
    <xf numFmtId="18" fontId="3" fillId="0" borderId="16" xfId="0" applyNumberFormat="1" applyFont="1" applyFill="1" applyBorder="1" applyAlignment="1">
      <alignment horizontal="center" vertical="center"/>
    </xf>
    <xf numFmtId="18" fontId="3" fillId="2" borderId="8" xfId="0" applyNumberFormat="1" applyFont="1" applyFill="1" applyBorder="1" applyAlignment="1">
      <alignment horizontal="center" vertical="center"/>
    </xf>
    <xf numFmtId="18" fontId="3" fillId="2" borderId="1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18" fontId="35" fillId="0" borderId="0" xfId="1" applyNumberFormat="1" applyFont="1" applyAlignment="1">
      <alignment horizontal="left" vertical="center"/>
    </xf>
    <xf numFmtId="0" fontId="37" fillId="0" borderId="45" xfId="1" applyFont="1" applyBorder="1" applyAlignment="1">
      <alignment horizontal="center" vertical="center"/>
    </xf>
    <xf numFmtId="0" fontId="37" fillId="0" borderId="23" xfId="1" applyFont="1" applyFill="1" applyBorder="1" applyAlignment="1">
      <alignment horizontal="center" vertical="center"/>
    </xf>
    <xf numFmtId="0" fontId="35" fillId="0" borderId="37" xfId="1" applyFont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26" fillId="0" borderId="34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35" fillId="0" borderId="0" xfId="1" applyFont="1" applyFill="1" applyAlignment="1">
      <alignment horizontal="left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8" fillId="5" borderId="0" xfId="1" applyFont="1" applyFill="1" applyBorder="1" applyAlignment="1">
      <alignment horizontal="center" vertical="center"/>
    </xf>
    <xf numFmtId="0" fontId="35" fillId="5" borderId="3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8" fillId="5" borderId="0" xfId="1" applyFont="1" applyFill="1" applyBorder="1" applyAlignment="1">
      <alignment horizontal="center"/>
    </xf>
    <xf numFmtId="0" fontId="35" fillId="5" borderId="38" xfId="1" applyFont="1" applyFill="1" applyBorder="1" applyAlignment="1">
      <alignment horizontal="center"/>
    </xf>
    <xf numFmtId="0" fontId="35" fillId="0" borderId="40" xfId="1" applyFont="1" applyBorder="1" applyAlignment="1">
      <alignment horizontal="center"/>
    </xf>
    <xf numFmtId="0" fontId="35" fillId="5" borderId="40" xfId="1" applyFont="1" applyFill="1" applyBorder="1" applyAlignment="1">
      <alignment horizontal="center"/>
    </xf>
    <xf numFmtId="0" fontId="35" fillId="0" borderId="37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9" fillId="0" borderId="0" xfId="1" applyFont="1" applyAlignment="1">
      <alignment horizontal="center"/>
    </xf>
    <xf numFmtId="0" fontId="35" fillId="5" borderId="37" xfId="1" applyFont="1" applyFill="1" applyBorder="1" applyAlignment="1">
      <alignment horizontal="center" vertical="center"/>
    </xf>
    <xf numFmtId="0" fontId="35" fillId="0" borderId="37" xfId="1" applyFont="1" applyFill="1" applyBorder="1" applyAlignment="1">
      <alignment horizontal="center" vertical="center"/>
    </xf>
    <xf numFmtId="0" fontId="35" fillId="6" borderId="37" xfId="1" applyFont="1" applyFill="1" applyBorder="1" applyAlignment="1">
      <alignment horizontal="center" vertical="center"/>
    </xf>
  </cellXfs>
  <cellStyles count="8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31"/>
  <sheetViews>
    <sheetView topLeftCell="A4" zoomScale="160" zoomScaleNormal="160" zoomScalePageLayoutView="160" workbookViewId="0">
      <selection activeCell="G5" sqref="G5"/>
    </sheetView>
  </sheetViews>
  <sheetFormatPr baseColWidth="10" defaultColWidth="8.83203125" defaultRowHeight="13" x14ac:dyDescent="0"/>
  <cols>
    <col min="1" max="1" width="16.33203125" style="60" bestFit="1" customWidth="1"/>
    <col min="2" max="3" width="9.1640625" style="4" bestFit="1" customWidth="1"/>
    <col min="4" max="5" width="10.5" style="4" bestFit="1" customWidth="1"/>
    <col min="6" max="6" width="7.33203125" style="4" bestFit="1" customWidth="1"/>
    <col min="7" max="7" width="6.5" style="4" bestFit="1" customWidth="1"/>
    <col min="8" max="8" width="2.83203125" style="4" customWidth="1"/>
    <col min="9" max="9" width="14.83203125" style="60" bestFit="1" customWidth="1"/>
    <col min="10" max="11" width="9.1640625" style="4" bestFit="1" customWidth="1"/>
    <col min="12" max="13" width="10.5" style="4" bestFit="1" customWidth="1"/>
    <col min="14" max="14" width="7.33203125" style="4" bestFit="1" customWidth="1"/>
    <col min="15" max="15" width="6.5" style="4" bestFit="1" customWidth="1"/>
    <col min="16" max="256" width="11" style="57" customWidth="1"/>
    <col min="257" max="16384" width="8.83203125" style="57"/>
  </cols>
  <sheetData>
    <row r="1" spans="1:256" s="56" customFormat="1" ht="23">
      <c r="A1" s="237" t="s">
        <v>81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9"/>
    </row>
    <row r="2" spans="1:256" ht="14" thickBot="1">
      <c r="A2" s="61"/>
      <c r="B2" s="52"/>
      <c r="C2" s="52"/>
      <c r="D2" s="52"/>
      <c r="E2" s="52"/>
      <c r="F2" s="52"/>
      <c r="G2" s="52"/>
      <c r="H2" s="52"/>
      <c r="I2" s="58"/>
      <c r="J2" s="52"/>
      <c r="K2" s="52"/>
      <c r="L2" s="52"/>
      <c r="M2" s="52"/>
      <c r="N2" s="52"/>
      <c r="O2" s="53"/>
    </row>
    <row r="3" spans="1:256" s="64" customFormat="1" ht="15" thickBot="1">
      <c r="A3" s="240" t="s">
        <v>7</v>
      </c>
      <c r="B3" s="241"/>
      <c r="C3" s="241"/>
      <c r="D3" s="241"/>
      <c r="E3" s="241"/>
      <c r="F3" s="241"/>
      <c r="G3" s="241"/>
      <c r="H3" s="63"/>
      <c r="I3" s="240" t="s">
        <v>8</v>
      </c>
      <c r="J3" s="241"/>
      <c r="K3" s="241"/>
      <c r="L3" s="241"/>
      <c r="M3" s="241"/>
      <c r="N3" s="241"/>
      <c r="O3" s="242"/>
    </row>
    <row r="4" spans="1:256" s="64" customFormat="1" ht="43" thickBot="1">
      <c r="A4" s="65" t="s">
        <v>10</v>
      </c>
      <c r="B4" s="66" t="s">
        <v>70</v>
      </c>
      <c r="C4" s="66" t="s">
        <v>71</v>
      </c>
      <c r="D4" s="66" t="s">
        <v>72</v>
      </c>
      <c r="E4" s="66" t="s">
        <v>73</v>
      </c>
      <c r="F4" s="66" t="s">
        <v>88</v>
      </c>
      <c r="G4" s="67" t="s">
        <v>44</v>
      </c>
      <c r="H4" s="124"/>
      <c r="I4" s="68" t="s">
        <v>10</v>
      </c>
      <c r="J4" s="66" t="s">
        <v>70</v>
      </c>
      <c r="K4" s="66" t="s">
        <v>71</v>
      </c>
      <c r="L4" s="66" t="s">
        <v>72</v>
      </c>
      <c r="M4" s="66" t="s">
        <v>73</v>
      </c>
      <c r="N4" s="66" t="s">
        <v>69</v>
      </c>
      <c r="O4" s="67" t="s">
        <v>44</v>
      </c>
    </row>
    <row r="5" spans="1:256" s="64" customFormat="1" ht="14">
      <c r="A5" s="73" t="s">
        <v>50</v>
      </c>
      <c r="B5" s="74">
        <f>Marshallia_Fourball!E8</f>
        <v>2</v>
      </c>
      <c r="C5" s="74">
        <f>Marshallia_Foursome!F8</f>
        <v>2</v>
      </c>
      <c r="D5" s="74">
        <f>LaPurisima_Fourball!E8</f>
        <v>2</v>
      </c>
      <c r="E5" s="74">
        <f>LaPurisima_Foursom!F8</f>
        <v>2</v>
      </c>
      <c r="F5" s="74">
        <f>'Olivas Links'!H25</f>
        <v>4</v>
      </c>
      <c r="G5" s="74">
        <f>SUM(B5:F5)</f>
        <v>12</v>
      </c>
      <c r="H5" s="69"/>
      <c r="I5" s="75" t="s">
        <v>15</v>
      </c>
      <c r="J5" s="69">
        <f>Marshallia_Fourball!I14</f>
        <v>0</v>
      </c>
      <c r="K5" s="74">
        <f>Marshallia_Foursome!K18</f>
        <v>0</v>
      </c>
      <c r="L5" s="74">
        <f>LaPurisima_Fourball!I8</f>
        <v>0</v>
      </c>
      <c r="M5" s="74">
        <f>LaPurisima_Foursom!K12</f>
        <v>1</v>
      </c>
      <c r="N5" s="74">
        <f>'Olivas Links'!N22</f>
        <v>0</v>
      </c>
      <c r="O5" s="74">
        <f>SUM(J5:N5)</f>
        <v>1</v>
      </c>
    </row>
    <row r="6" spans="1:256" s="64" customFormat="1" ht="14">
      <c r="A6" s="73" t="s">
        <v>21</v>
      </c>
      <c r="B6" s="74">
        <f>Marshallia_Fourball!E10</f>
        <v>2</v>
      </c>
      <c r="C6" s="74">
        <f>Marshallia_Foursome!F16</f>
        <v>0</v>
      </c>
      <c r="D6" s="74">
        <f>LaPurisima_Fourball!E8</f>
        <v>2</v>
      </c>
      <c r="E6" s="74">
        <f>LaPurisima_Foursom!F10</f>
        <v>1</v>
      </c>
      <c r="F6" s="74">
        <f>'Olivas Links'!H40</f>
        <v>4</v>
      </c>
      <c r="G6" s="74">
        <f t="shared" ref="G6:G28" si="0">SUM(B6:F6)</f>
        <v>9</v>
      </c>
      <c r="H6" s="69"/>
      <c r="I6" s="75" t="s">
        <v>82</v>
      </c>
      <c r="J6" s="69">
        <f>Marshallia_Fourball!I8</f>
        <v>0</v>
      </c>
      <c r="K6" s="74">
        <f>Marshallia_Foursome!K22</f>
        <v>0</v>
      </c>
      <c r="L6" s="74">
        <f>LaPurisima_Fourball!I10</f>
        <v>0</v>
      </c>
      <c r="M6" s="74">
        <f>LaPurisima_Foursom!K12</f>
        <v>1</v>
      </c>
      <c r="N6" s="74">
        <f>'Olivas Links'!N27</f>
        <v>2</v>
      </c>
      <c r="O6" s="74">
        <f t="shared" ref="O6:O28" si="1">SUM(J6:N6)</f>
        <v>3</v>
      </c>
    </row>
    <row r="7" spans="1:256" s="64" customFormat="1" ht="14">
      <c r="A7" s="73" t="s">
        <v>55</v>
      </c>
      <c r="B7" s="79">
        <f>Marshallia_Fourball!E12</f>
        <v>0</v>
      </c>
      <c r="C7" s="74">
        <f>Marshallia_Foursome!F20</f>
        <v>0</v>
      </c>
      <c r="D7" s="74">
        <f>LaPurisima_Fourball!E10</f>
        <v>2</v>
      </c>
      <c r="E7" s="74">
        <f>LaPurisima_Foursom!F10</f>
        <v>1</v>
      </c>
      <c r="F7" s="74">
        <f>'Olivas Links'!H39</f>
        <v>0</v>
      </c>
      <c r="G7" s="74">
        <f t="shared" si="0"/>
        <v>3</v>
      </c>
      <c r="H7" s="78"/>
      <c r="I7" s="121" t="s">
        <v>22</v>
      </c>
      <c r="J7" s="74">
        <f>Marshallia_Fourball!I12</f>
        <v>2</v>
      </c>
      <c r="K7" s="74">
        <f>Marshallia_Foursome!K12</f>
        <v>2</v>
      </c>
      <c r="L7" s="74">
        <f>LaPurisima_Fourball!I8</f>
        <v>0</v>
      </c>
      <c r="M7" s="74">
        <f>LaPurisima_Foursom!K14</f>
        <v>2</v>
      </c>
      <c r="N7" s="74">
        <f>'Olivas Links'!N40</f>
        <v>0</v>
      </c>
      <c r="O7" s="74">
        <f t="shared" si="1"/>
        <v>6</v>
      </c>
      <c r="P7" s="70"/>
      <c r="Q7" s="71"/>
      <c r="R7" s="71"/>
      <c r="S7" s="71"/>
      <c r="T7" s="71"/>
      <c r="U7" s="71"/>
      <c r="V7" s="72"/>
      <c r="W7" s="70"/>
      <c r="X7" s="71"/>
      <c r="Y7" s="71"/>
      <c r="Z7" s="71"/>
      <c r="AA7" s="71"/>
      <c r="AB7" s="71"/>
      <c r="AC7" s="72"/>
      <c r="AD7" s="70"/>
      <c r="AE7" s="71"/>
      <c r="AF7" s="71"/>
      <c r="AG7" s="71"/>
      <c r="AH7" s="71"/>
      <c r="AI7" s="71"/>
      <c r="AJ7" s="72"/>
      <c r="AK7" s="70"/>
      <c r="AL7" s="71"/>
      <c r="AM7" s="71"/>
      <c r="AN7" s="71"/>
      <c r="AO7" s="71"/>
      <c r="AP7" s="71"/>
      <c r="AQ7" s="72"/>
      <c r="AR7" s="70"/>
      <c r="AS7" s="71"/>
      <c r="AT7" s="71"/>
      <c r="AU7" s="71"/>
      <c r="AV7" s="71"/>
      <c r="AW7" s="71"/>
      <c r="AX7" s="72"/>
      <c r="AY7" s="70"/>
      <c r="AZ7" s="71"/>
      <c r="BA7" s="71"/>
      <c r="BB7" s="71"/>
      <c r="BC7" s="71"/>
      <c r="BD7" s="71"/>
      <c r="BE7" s="72"/>
      <c r="BF7" s="70"/>
      <c r="BG7" s="71"/>
      <c r="BH7" s="71"/>
      <c r="BI7" s="71"/>
      <c r="BJ7" s="71"/>
      <c r="BK7" s="71"/>
      <c r="BL7" s="72"/>
      <c r="BM7" s="70"/>
      <c r="BN7" s="71"/>
      <c r="BO7" s="71"/>
      <c r="BP7" s="71"/>
      <c r="BQ7" s="71"/>
      <c r="BR7" s="71"/>
      <c r="BS7" s="72"/>
      <c r="BT7" s="70"/>
      <c r="BU7" s="71"/>
      <c r="BV7" s="71"/>
      <c r="BW7" s="71"/>
      <c r="BX7" s="71"/>
      <c r="BY7" s="71"/>
      <c r="BZ7" s="72"/>
      <c r="CA7" s="70"/>
      <c r="CB7" s="71"/>
      <c r="CC7" s="71"/>
      <c r="CD7" s="71"/>
      <c r="CE7" s="71"/>
      <c r="CF7" s="71"/>
      <c r="CG7" s="72"/>
      <c r="CH7" s="70"/>
      <c r="CI7" s="71"/>
      <c r="CJ7" s="71"/>
      <c r="CK7" s="71"/>
      <c r="CL7" s="71"/>
      <c r="CM7" s="71"/>
      <c r="CN7" s="72"/>
      <c r="CO7" s="70"/>
      <c r="CP7" s="71"/>
      <c r="CQ7" s="71"/>
      <c r="CR7" s="71"/>
      <c r="CS7" s="71"/>
      <c r="CT7" s="71"/>
      <c r="CU7" s="72"/>
      <c r="CV7" s="70"/>
      <c r="CW7" s="71"/>
      <c r="CX7" s="71"/>
      <c r="CY7" s="71"/>
      <c r="CZ7" s="71"/>
      <c r="DA7" s="71"/>
      <c r="DB7" s="72"/>
      <c r="DC7" s="70"/>
      <c r="DD7" s="71"/>
      <c r="DE7" s="71"/>
      <c r="DF7" s="71"/>
      <c r="DG7" s="71"/>
      <c r="DH7" s="71"/>
      <c r="DI7" s="72"/>
      <c r="DJ7" s="70"/>
      <c r="DK7" s="71"/>
      <c r="DL7" s="71"/>
      <c r="DM7" s="71"/>
      <c r="DN7" s="71"/>
      <c r="DO7" s="71"/>
      <c r="DP7" s="72"/>
      <c r="DQ7" s="70"/>
      <c r="DR7" s="71"/>
      <c r="DS7" s="71"/>
      <c r="DT7" s="71"/>
      <c r="DU7" s="71"/>
      <c r="DV7" s="71"/>
      <c r="DW7" s="72"/>
      <c r="DX7" s="70"/>
      <c r="DY7" s="71"/>
      <c r="DZ7" s="71"/>
      <c r="EA7" s="71"/>
      <c r="EB7" s="71"/>
      <c r="EC7" s="71"/>
      <c r="ED7" s="72"/>
      <c r="EE7" s="70"/>
      <c r="EF7" s="71"/>
      <c r="EG7" s="71"/>
      <c r="EH7" s="71"/>
      <c r="EI7" s="71"/>
      <c r="EJ7" s="71"/>
      <c r="EK7" s="72"/>
      <c r="EL7" s="70"/>
      <c r="EM7" s="71"/>
      <c r="EN7" s="71"/>
      <c r="EO7" s="71"/>
      <c r="EP7" s="71"/>
      <c r="EQ7" s="71"/>
      <c r="ER7" s="72"/>
      <c r="ES7" s="70"/>
      <c r="ET7" s="71"/>
      <c r="EU7" s="71"/>
      <c r="EV7" s="71"/>
      <c r="EW7" s="71"/>
      <c r="EX7" s="71"/>
      <c r="EY7" s="72"/>
      <c r="EZ7" s="70"/>
      <c r="FA7" s="71"/>
      <c r="FB7" s="71"/>
      <c r="FC7" s="71"/>
      <c r="FD7" s="71"/>
      <c r="FE7" s="71"/>
      <c r="FF7" s="72"/>
      <c r="FG7" s="70"/>
      <c r="FH7" s="71"/>
      <c r="FI7" s="71"/>
      <c r="FJ7" s="71"/>
      <c r="FK7" s="71"/>
      <c r="FL7" s="71"/>
      <c r="FM7" s="72"/>
      <c r="FN7" s="70"/>
      <c r="FO7" s="71"/>
      <c r="FP7" s="71"/>
      <c r="FQ7" s="71"/>
      <c r="FR7" s="71"/>
      <c r="FS7" s="71"/>
      <c r="FT7" s="72"/>
      <c r="FU7" s="70"/>
      <c r="FV7" s="71"/>
      <c r="FW7" s="71"/>
      <c r="FX7" s="71"/>
      <c r="FY7" s="71"/>
      <c r="FZ7" s="71"/>
      <c r="GA7" s="72"/>
      <c r="GB7" s="70"/>
      <c r="GC7" s="71"/>
      <c r="GD7" s="71"/>
      <c r="GE7" s="71"/>
      <c r="GF7" s="71"/>
      <c r="GG7" s="71"/>
      <c r="GH7" s="72"/>
      <c r="GI7" s="70"/>
      <c r="GJ7" s="71"/>
      <c r="GK7" s="71"/>
      <c r="GL7" s="71"/>
      <c r="GM7" s="71"/>
      <c r="GN7" s="71"/>
      <c r="GO7" s="72"/>
      <c r="GP7" s="70"/>
      <c r="GQ7" s="71"/>
      <c r="GR7" s="71"/>
      <c r="GS7" s="71"/>
      <c r="GT7" s="71"/>
      <c r="GU7" s="71"/>
      <c r="GV7" s="72"/>
      <c r="GW7" s="70"/>
      <c r="GX7" s="71"/>
      <c r="GY7" s="71"/>
      <c r="GZ7" s="71"/>
      <c r="HA7" s="71"/>
      <c r="HB7" s="71"/>
      <c r="HC7" s="72"/>
      <c r="HD7" s="70"/>
      <c r="HE7" s="71"/>
      <c r="HF7" s="71"/>
      <c r="HG7" s="71"/>
      <c r="HH7" s="71"/>
      <c r="HI7" s="71"/>
      <c r="HJ7" s="72"/>
      <c r="HK7" s="70"/>
      <c r="HL7" s="71"/>
      <c r="HM7" s="71"/>
      <c r="HN7" s="71"/>
      <c r="HO7" s="71"/>
      <c r="HP7" s="71"/>
      <c r="HQ7" s="72"/>
      <c r="HR7" s="70"/>
      <c r="HS7" s="71"/>
      <c r="HT7" s="71"/>
      <c r="HU7" s="71"/>
      <c r="HV7" s="71"/>
      <c r="HW7" s="71"/>
      <c r="HX7" s="72"/>
      <c r="HY7" s="70"/>
      <c r="HZ7" s="71"/>
      <c r="IA7" s="71"/>
      <c r="IB7" s="71"/>
      <c r="IC7" s="71"/>
      <c r="ID7" s="71"/>
      <c r="IE7" s="72"/>
      <c r="IF7" s="70"/>
      <c r="IG7" s="71"/>
      <c r="IH7" s="71"/>
      <c r="II7" s="71"/>
      <c r="IJ7" s="71"/>
      <c r="IK7" s="71"/>
      <c r="IL7" s="72"/>
      <c r="IM7" s="70"/>
      <c r="IN7" s="71"/>
      <c r="IO7" s="71"/>
      <c r="IP7" s="71"/>
      <c r="IQ7" s="71"/>
      <c r="IR7" s="71"/>
      <c r="IS7" s="72"/>
      <c r="IT7" s="70"/>
      <c r="IU7" s="71"/>
      <c r="IV7" s="71"/>
    </row>
    <row r="8" spans="1:256" s="64" customFormat="1" ht="14">
      <c r="A8" s="73" t="s">
        <v>74</v>
      </c>
      <c r="B8" s="74">
        <f>Marshallia_Fourball!E14</f>
        <v>2</v>
      </c>
      <c r="C8" s="74">
        <f>Marshallia_Foursome!F14</f>
        <v>2</v>
      </c>
      <c r="D8" s="74">
        <f>LaPurisima_Fourball!E10</f>
        <v>2</v>
      </c>
      <c r="E8" s="74">
        <f>LaPurisima_Foursom!F8</f>
        <v>2</v>
      </c>
      <c r="F8" s="74">
        <f>'Olivas Links'!H21</f>
        <v>4</v>
      </c>
      <c r="G8" s="74">
        <f t="shared" si="0"/>
        <v>12</v>
      </c>
      <c r="H8" s="69"/>
      <c r="I8" s="75" t="s">
        <v>23</v>
      </c>
      <c r="J8" s="69">
        <f>Marshallia_Fourball!I10</f>
        <v>0</v>
      </c>
      <c r="K8" s="74">
        <f>Marshallia_Foursome!K10</f>
        <v>0</v>
      </c>
      <c r="L8" s="74">
        <f>LaPurisima_Fourball!I10</f>
        <v>0</v>
      </c>
      <c r="M8" s="74">
        <f>LaPurisima_Foursom!K14</f>
        <v>2</v>
      </c>
      <c r="N8" s="74">
        <f>'Olivas Links'!N36</f>
        <v>0</v>
      </c>
      <c r="O8" s="74">
        <f t="shared" si="1"/>
        <v>2</v>
      </c>
    </row>
    <row r="9" spans="1:256" s="64" customFormat="1" ht="14">
      <c r="A9" s="73" t="s">
        <v>75</v>
      </c>
      <c r="B9" s="79">
        <f>Marshallia_Fourball!E30</f>
        <v>1</v>
      </c>
      <c r="C9" s="74">
        <f>Marshallia_Foursome!F16</f>
        <v>0</v>
      </c>
      <c r="D9" s="74">
        <f>LaPurisima_Fourball!E12</f>
        <v>2</v>
      </c>
      <c r="E9" s="74">
        <f>LaPurisima_Foursom!E12</f>
        <v>-9</v>
      </c>
      <c r="F9" s="74">
        <f>'Olivas Links'!H22</f>
        <v>4</v>
      </c>
      <c r="G9" s="74">
        <f t="shared" si="0"/>
        <v>-2</v>
      </c>
      <c r="H9" s="78"/>
      <c r="I9" s="121" t="s">
        <v>83</v>
      </c>
      <c r="J9" s="74">
        <f>Marshallia_Fourball!I10</f>
        <v>0</v>
      </c>
      <c r="K9" s="74">
        <f>Marshallia_Foursome!K18</f>
        <v>0</v>
      </c>
      <c r="L9" s="74">
        <f>LaPurisima_Fourball!I12</f>
        <v>0</v>
      </c>
      <c r="M9" s="74">
        <f>LaPurisima_Foursom!K8</f>
        <v>0</v>
      </c>
      <c r="N9" s="74">
        <f>'Olivas Links'!N21</f>
        <v>0</v>
      </c>
      <c r="O9" s="74">
        <f t="shared" si="1"/>
        <v>0</v>
      </c>
      <c r="P9" s="70"/>
      <c r="Q9" s="71"/>
      <c r="R9" s="71"/>
      <c r="S9" s="71"/>
      <c r="T9" s="71"/>
      <c r="U9" s="71"/>
      <c r="V9" s="72"/>
      <c r="W9" s="70"/>
      <c r="X9" s="71"/>
      <c r="Y9" s="71"/>
      <c r="Z9" s="71"/>
      <c r="AA9" s="71"/>
      <c r="AB9" s="71"/>
      <c r="AC9" s="72"/>
      <c r="AD9" s="70"/>
      <c r="AE9" s="71"/>
      <c r="AF9" s="71"/>
      <c r="AG9" s="71"/>
      <c r="AH9" s="71"/>
      <c r="AI9" s="71"/>
      <c r="AJ9" s="72"/>
      <c r="AK9" s="70"/>
      <c r="AL9" s="71"/>
      <c r="AM9" s="71"/>
      <c r="AN9" s="71"/>
      <c r="AO9" s="71"/>
      <c r="AP9" s="71"/>
      <c r="AQ9" s="72"/>
      <c r="AR9" s="70"/>
      <c r="AS9" s="71"/>
      <c r="AT9" s="71"/>
      <c r="AU9" s="71"/>
      <c r="AV9" s="71"/>
      <c r="AW9" s="71"/>
      <c r="AX9" s="72"/>
      <c r="AY9" s="70"/>
      <c r="AZ9" s="71"/>
      <c r="BA9" s="71"/>
      <c r="BB9" s="71"/>
      <c r="BC9" s="71"/>
      <c r="BD9" s="71"/>
      <c r="BE9" s="72"/>
      <c r="BF9" s="70"/>
      <c r="BG9" s="71"/>
      <c r="BH9" s="71"/>
      <c r="BI9" s="71"/>
      <c r="BJ9" s="71"/>
      <c r="BK9" s="71"/>
      <c r="BL9" s="72"/>
      <c r="BM9" s="70"/>
      <c r="BN9" s="71"/>
      <c r="BO9" s="71"/>
      <c r="BP9" s="71"/>
      <c r="BQ9" s="71"/>
      <c r="BR9" s="71"/>
      <c r="BS9" s="72"/>
      <c r="BT9" s="70"/>
      <c r="BU9" s="71"/>
      <c r="BV9" s="71"/>
      <c r="BW9" s="71"/>
      <c r="BX9" s="71"/>
      <c r="BY9" s="71"/>
      <c r="BZ9" s="72"/>
      <c r="CA9" s="70"/>
      <c r="CB9" s="71"/>
      <c r="CC9" s="71"/>
      <c r="CD9" s="71"/>
      <c r="CE9" s="71"/>
      <c r="CF9" s="71"/>
      <c r="CG9" s="72"/>
      <c r="CH9" s="70"/>
      <c r="CI9" s="71"/>
      <c r="CJ9" s="71"/>
      <c r="CK9" s="71"/>
      <c r="CL9" s="71"/>
      <c r="CM9" s="71"/>
      <c r="CN9" s="72"/>
      <c r="CO9" s="70"/>
      <c r="CP9" s="71"/>
      <c r="CQ9" s="71"/>
      <c r="CR9" s="71"/>
      <c r="CS9" s="71"/>
      <c r="CT9" s="71"/>
      <c r="CU9" s="72"/>
      <c r="CV9" s="70"/>
      <c r="CW9" s="71"/>
      <c r="CX9" s="71"/>
      <c r="CY9" s="71"/>
      <c r="CZ9" s="71"/>
      <c r="DA9" s="71"/>
      <c r="DB9" s="72"/>
      <c r="DC9" s="70"/>
      <c r="DD9" s="71"/>
      <c r="DE9" s="71"/>
      <c r="DF9" s="71"/>
      <c r="DG9" s="71"/>
      <c r="DH9" s="71"/>
      <c r="DI9" s="72"/>
      <c r="DJ9" s="70"/>
      <c r="DK9" s="71"/>
      <c r="DL9" s="71"/>
      <c r="DM9" s="71"/>
      <c r="DN9" s="71"/>
      <c r="DO9" s="71"/>
      <c r="DP9" s="72"/>
      <c r="DQ9" s="70"/>
      <c r="DR9" s="71"/>
      <c r="DS9" s="71"/>
      <c r="DT9" s="71"/>
      <c r="DU9" s="71"/>
      <c r="DV9" s="71"/>
      <c r="DW9" s="72"/>
      <c r="DX9" s="70"/>
      <c r="DY9" s="71"/>
      <c r="DZ9" s="71"/>
      <c r="EA9" s="71"/>
      <c r="EB9" s="71"/>
      <c r="EC9" s="71"/>
      <c r="ED9" s="72"/>
      <c r="EE9" s="70"/>
      <c r="EF9" s="71"/>
      <c r="EG9" s="71"/>
      <c r="EH9" s="71"/>
      <c r="EI9" s="71"/>
      <c r="EJ9" s="71"/>
      <c r="EK9" s="72"/>
      <c r="EL9" s="70"/>
      <c r="EM9" s="71"/>
      <c r="EN9" s="71"/>
      <c r="EO9" s="71"/>
      <c r="EP9" s="71"/>
      <c r="EQ9" s="71"/>
      <c r="ER9" s="72"/>
      <c r="ES9" s="70"/>
      <c r="ET9" s="71"/>
      <c r="EU9" s="71"/>
      <c r="EV9" s="71"/>
      <c r="EW9" s="71"/>
      <c r="EX9" s="71"/>
      <c r="EY9" s="72"/>
      <c r="EZ9" s="70"/>
      <c r="FA9" s="71"/>
      <c r="FB9" s="71"/>
      <c r="FC9" s="71"/>
      <c r="FD9" s="71"/>
      <c r="FE9" s="71"/>
      <c r="FF9" s="72"/>
      <c r="FG9" s="70"/>
      <c r="FH9" s="71"/>
      <c r="FI9" s="71"/>
      <c r="FJ9" s="71"/>
      <c r="FK9" s="71"/>
      <c r="FL9" s="71"/>
      <c r="FM9" s="72"/>
      <c r="FN9" s="70"/>
      <c r="FO9" s="71"/>
      <c r="FP9" s="71"/>
      <c r="FQ9" s="71"/>
      <c r="FR9" s="71"/>
      <c r="FS9" s="71"/>
      <c r="FT9" s="72"/>
      <c r="FU9" s="70"/>
      <c r="FV9" s="71"/>
      <c r="FW9" s="71"/>
      <c r="FX9" s="71"/>
      <c r="FY9" s="71"/>
      <c r="FZ9" s="71"/>
      <c r="GA9" s="72"/>
      <c r="GB9" s="70"/>
      <c r="GC9" s="71"/>
      <c r="GD9" s="71"/>
      <c r="GE9" s="71"/>
      <c r="GF9" s="71"/>
      <c r="GG9" s="71"/>
      <c r="GH9" s="72"/>
      <c r="GI9" s="70"/>
      <c r="GJ9" s="71"/>
      <c r="GK9" s="71"/>
      <c r="GL9" s="71"/>
      <c r="GM9" s="71"/>
      <c r="GN9" s="71"/>
      <c r="GO9" s="72"/>
      <c r="GP9" s="70"/>
      <c r="GQ9" s="71"/>
      <c r="GR9" s="71"/>
      <c r="GS9" s="71"/>
      <c r="GT9" s="71"/>
      <c r="GU9" s="71"/>
      <c r="GV9" s="72"/>
      <c r="GW9" s="70"/>
      <c r="GX9" s="71"/>
      <c r="GY9" s="71"/>
      <c r="GZ9" s="71"/>
      <c r="HA9" s="71"/>
      <c r="HB9" s="71"/>
      <c r="HC9" s="72"/>
      <c r="HD9" s="70"/>
      <c r="HE9" s="71"/>
      <c r="HF9" s="71"/>
      <c r="HG9" s="71"/>
      <c r="HH9" s="71"/>
      <c r="HI9" s="71"/>
      <c r="HJ9" s="72"/>
      <c r="HK9" s="70"/>
      <c r="HL9" s="71"/>
      <c r="HM9" s="71"/>
      <c r="HN9" s="71"/>
      <c r="HO9" s="71"/>
      <c r="HP9" s="71"/>
      <c r="HQ9" s="72"/>
      <c r="HR9" s="70"/>
      <c r="HS9" s="71"/>
      <c r="HT9" s="71"/>
      <c r="HU9" s="71"/>
      <c r="HV9" s="71"/>
      <c r="HW9" s="71"/>
      <c r="HX9" s="72"/>
      <c r="HY9" s="70"/>
      <c r="HZ9" s="71"/>
      <c r="IA9" s="71"/>
      <c r="IB9" s="71"/>
      <c r="IC9" s="71"/>
      <c r="ID9" s="71"/>
      <c r="IE9" s="72"/>
      <c r="IF9" s="70"/>
      <c r="IG9" s="71"/>
      <c r="IH9" s="71"/>
      <c r="II9" s="71"/>
      <c r="IJ9" s="71"/>
      <c r="IK9" s="71"/>
      <c r="IL9" s="72"/>
      <c r="IM9" s="70"/>
      <c r="IN9" s="71"/>
      <c r="IO9" s="71"/>
      <c r="IP9" s="71"/>
      <c r="IQ9" s="71"/>
      <c r="IR9" s="71"/>
      <c r="IS9" s="72"/>
      <c r="IT9" s="70"/>
      <c r="IU9" s="71"/>
      <c r="IV9" s="71"/>
    </row>
    <row r="10" spans="1:256" s="64" customFormat="1" ht="14">
      <c r="A10" s="73" t="s">
        <v>76</v>
      </c>
      <c r="B10" s="74">
        <f>Marshallia_Fourball!E14</f>
        <v>2</v>
      </c>
      <c r="C10" s="74">
        <f>Marshallia_Foursome!F8</f>
        <v>2</v>
      </c>
      <c r="D10" s="74">
        <f>LaPurisima_Fourball!E12</f>
        <v>2</v>
      </c>
      <c r="E10" s="74">
        <f>LaPurisima_Foursom!F14</f>
        <v>0</v>
      </c>
      <c r="F10" s="74">
        <f>'Olivas Links'!H18</f>
        <v>4</v>
      </c>
      <c r="G10" s="74">
        <f t="shared" si="0"/>
        <v>10</v>
      </c>
      <c r="H10" s="69"/>
      <c r="I10" s="75" t="s">
        <v>16</v>
      </c>
      <c r="J10" s="69">
        <f>Marshallia_Fourball!I20</f>
        <v>0</v>
      </c>
      <c r="K10" s="74">
        <f>Marshallia_Foursome!K22</f>
        <v>0</v>
      </c>
      <c r="L10" s="74">
        <f>LaPurisima_Fourball!I14</f>
        <v>2</v>
      </c>
      <c r="M10" s="74">
        <f>LaPurisima_Foursom!K10</f>
        <v>1</v>
      </c>
      <c r="N10" s="74">
        <f>'Olivas Links'!N37</f>
        <v>0</v>
      </c>
      <c r="O10" s="74">
        <f t="shared" si="1"/>
        <v>3</v>
      </c>
    </row>
    <row r="11" spans="1:256" s="64" customFormat="1" ht="14">
      <c r="A11" s="73" t="s">
        <v>19</v>
      </c>
      <c r="B11" s="79">
        <f>Marshallia_Fourball!E10</f>
        <v>2</v>
      </c>
      <c r="C11" s="74">
        <f>Marshallia_Foursome!F20</f>
        <v>0</v>
      </c>
      <c r="D11" s="74">
        <f>LaPurisima_Fourball!E14</f>
        <v>0</v>
      </c>
      <c r="E11" s="74">
        <f>LaPurisima_Foursom!F12</f>
        <v>1</v>
      </c>
      <c r="F11" s="74">
        <f>'Olivas Links'!H19</f>
        <v>2</v>
      </c>
      <c r="G11" s="74">
        <f t="shared" si="0"/>
        <v>5</v>
      </c>
      <c r="H11" s="78"/>
      <c r="I11" s="130" t="s">
        <v>18</v>
      </c>
      <c r="J11" s="74">
        <f>Marshallia_Fourball!I30</f>
        <v>1</v>
      </c>
      <c r="K11" s="74">
        <f>Marshallia_Foursome!K28</f>
        <v>2</v>
      </c>
      <c r="L11" s="74">
        <f>LaPurisima_Fourball!I14</f>
        <v>2</v>
      </c>
      <c r="M11" s="74">
        <f>LaPurisima_Foursom!K8</f>
        <v>0</v>
      </c>
      <c r="N11" s="74">
        <f>'Olivas Links'!N28</f>
        <v>0</v>
      </c>
      <c r="O11" s="74">
        <f t="shared" si="1"/>
        <v>5</v>
      </c>
      <c r="P11" s="70"/>
      <c r="Q11" s="71"/>
      <c r="R11" s="71"/>
      <c r="S11" s="71"/>
      <c r="T11" s="71"/>
      <c r="U11" s="71"/>
      <c r="V11" s="72"/>
      <c r="W11" s="70"/>
      <c r="X11" s="71"/>
      <c r="Y11" s="71"/>
      <c r="Z11" s="71"/>
      <c r="AA11" s="71"/>
      <c r="AB11" s="71"/>
      <c r="AC11" s="72"/>
      <c r="AD11" s="70"/>
      <c r="AE11" s="71"/>
      <c r="AF11" s="71"/>
      <c r="AG11" s="71"/>
      <c r="AH11" s="71"/>
      <c r="AI11" s="71"/>
      <c r="AJ11" s="72"/>
      <c r="AK11" s="70"/>
      <c r="AL11" s="71"/>
      <c r="AM11" s="71"/>
      <c r="AN11" s="71"/>
      <c r="AO11" s="71"/>
      <c r="AP11" s="71"/>
      <c r="AQ11" s="72"/>
      <c r="AR11" s="70"/>
      <c r="AS11" s="71"/>
      <c r="AT11" s="71"/>
      <c r="AU11" s="71"/>
      <c r="AV11" s="71"/>
      <c r="AW11" s="71"/>
      <c r="AX11" s="72"/>
      <c r="AY11" s="70"/>
      <c r="AZ11" s="71"/>
      <c r="BA11" s="71"/>
      <c r="BB11" s="71"/>
      <c r="BC11" s="71"/>
      <c r="BD11" s="71"/>
      <c r="BE11" s="72"/>
      <c r="BF11" s="70"/>
      <c r="BG11" s="71"/>
      <c r="BH11" s="71"/>
      <c r="BI11" s="71"/>
      <c r="BJ11" s="71"/>
      <c r="BK11" s="71"/>
      <c r="BL11" s="72"/>
      <c r="BM11" s="70"/>
      <c r="BN11" s="71"/>
      <c r="BO11" s="71"/>
      <c r="BP11" s="71"/>
      <c r="BQ11" s="71"/>
      <c r="BR11" s="71"/>
      <c r="BS11" s="72"/>
      <c r="BT11" s="70"/>
      <c r="BU11" s="71"/>
      <c r="BV11" s="71"/>
      <c r="BW11" s="71"/>
      <c r="BX11" s="71"/>
      <c r="BY11" s="71"/>
      <c r="BZ11" s="72"/>
      <c r="CA11" s="70"/>
      <c r="CB11" s="71"/>
      <c r="CC11" s="71"/>
      <c r="CD11" s="71"/>
      <c r="CE11" s="71"/>
      <c r="CF11" s="71"/>
      <c r="CG11" s="72"/>
      <c r="CH11" s="70"/>
      <c r="CI11" s="71"/>
      <c r="CJ11" s="71"/>
      <c r="CK11" s="71"/>
      <c r="CL11" s="71"/>
      <c r="CM11" s="71"/>
      <c r="CN11" s="72"/>
      <c r="CO11" s="70"/>
      <c r="CP11" s="71"/>
      <c r="CQ11" s="71"/>
      <c r="CR11" s="71"/>
      <c r="CS11" s="71"/>
      <c r="CT11" s="71"/>
      <c r="CU11" s="72"/>
      <c r="CV11" s="70"/>
      <c r="CW11" s="71"/>
      <c r="CX11" s="71"/>
      <c r="CY11" s="71"/>
      <c r="CZ11" s="71"/>
      <c r="DA11" s="71"/>
      <c r="DB11" s="72"/>
      <c r="DC11" s="70"/>
      <c r="DD11" s="71"/>
      <c r="DE11" s="71"/>
      <c r="DF11" s="71"/>
      <c r="DG11" s="71"/>
      <c r="DH11" s="71"/>
      <c r="DI11" s="72"/>
      <c r="DJ11" s="70"/>
      <c r="DK11" s="71"/>
      <c r="DL11" s="71"/>
      <c r="DM11" s="71"/>
      <c r="DN11" s="71"/>
      <c r="DO11" s="71"/>
      <c r="DP11" s="72"/>
      <c r="DQ11" s="70"/>
      <c r="DR11" s="71"/>
      <c r="DS11" s="71"/>
      <c r="DT11" s="71"/>
      <c r="DU11" s="71"/>
      <c r="DV11" s="71"/>
      <c r="DW11" s="72"/>
      <c r="DX11" s="70"/>
      <c r="DY11" s="71"/>
      <c r="DZ11" s="71"/>
      <c r="EA11" s="71"/>
      <c r="EB11" s="71"/>
      <c r="EC11" s="71"/>
      <c r="ED11" s="72"/>
      <c r="EE11" s="70"/>
      <c r="EF11" s="71"/>
      <c r="EG11" s="71"/>
      <c r="EH11" s="71"/>
      <c r="EI11" s="71"/>
      <c r="EJ11" s="71"/>
      <c r="EK11" s="72"/>
      <c r="EL11" s="70"/>
      <c r="EM11" s="71"/>
      <c r="EN11" s="71"/>
      <c r="EO11" s="71"/>
      <c r="EP11" s="71"/>
      <c r="EQ11" s="71"/>
      <c r="ER11" s="72"/>
      <c r="ES11" s="70"/>
      <c r="ET11" s="71"/>
      <c r="EU11" s="71"/>
      <c r="EV11" s="71"/>
      <c r="EW11" s="71"/>
      <c r="EX11" s="71"/>
      <c r="EY11" s="72"/>
      <c r="EZ11" s="70"/>
      <c r="FA11" s="71"/>
      <c r="FB11" s="71"/>
      <c r="FC11" s="71"/>
      <c r="FD11" s="71"/>
      <c r="FE11" s="71"/>
      <c r="FF11" s="72"/>
      <c r="FG11" s="70"/>
      <c r="FH11" s="71"/>
      <c r="FI11" s="71"/>
      <c r="FJ11" s="71"/>
      <c r="FK11" s="71"/>
      <c r="FL11" s="71"/>
      <c r="FM11" s="72"/>
      <c r="FN11" s="70"/>
      <c r="FO11" s="71"/>
      <c r="FP11" s="71"/>
      <c r="FQ11" s="71"/>
      <c r="FR11" s="71"/>
      <c r="FS11" s="71"/>
      <c r="FT11" s="72"/>
      <c r="FU11" s="70"/>
      <c r="FV11" s="71"/>
      <c r="FW11" s="71"/>
      <c r="FX11" s="71"/>
      <c r="FY11" s="71"/>
      <c r="FZ11" s="71"/>
      <c r="GA11" s="72"/>
      <c r="GB11" s="70"/>
      <c r="GC11" s="71"/>
      <c r="GD11" s="71"/>
      <c r="GE11" s="71"/>
      <c r="GF11" s="71"/>
      <c r="GG11" s="71"/>
      <c r="GH11" s="72"/>
      <c r="GI11" s="70"/>
      <c r="GJ11" s="71"/>
      <c r="GK11" s="71"/>
      <c r="GL11" s="71"/>
      <c r="GM11" s="71"/>
      <c r="GN11" s="71"/>
      <c r="GO11" s="72"/>
      <c r="GP11" s="70"/>
      <c r="GQ11" s="71"/>
      <c r="GR11" s="71"/>
      <c r="GS11" s="71"/>
      <c r="GT11" s="71"/>
      <c r="GU11" s="71"/>
      <c r="GV11" s="72"/>
      <c r="GW11" s="70"/>
      <c r="GX11" s="71"/>
      <c r="GY11" s="71"/>
      <c r="GZ11" s="71"/>
      <c r="HA11" s="71"/>
      <c r="HB11" s="71"/>
      <c r="HC11" s="72"/>
      <c r="HD11" s="70"/>
      <c r="HE11" s="71"/>
      <c r="HF11" s="71"/>
      <c r="HG11" s="71"/>
      <c r="HH11" s="71"/>
      <c r="HI11" s="71"/>
      <c r="HJ11" s="72"/>
      <c r="HK11" s="70"/>
      <c r="HL11" s="71"/>
      <c r="HM11" s="71"/>
      <c r="HN11" s="71"/>
      <c r="HO11" s="71"/>
      <c r="HP11" s="71"/>
      <c r="HQ11" s="72"/>
      <c r="HR11" s="70"/>
      <c r="HS11" s="71"/>
      <c r="HT11" s="71"/>
      <c r="HU11" s="71"/>
      <c r="HV11" s="71"/>
      <c r="HW11" s="71"/>
      <c r="HX11" s="72"/>
      <c r="HY11" s="70"/>
      <c r="HZ11" s="71"/>
      <c r="IA11" s="71"/>
      <c r="IB11" s="71"/>
      <c r="IC11" s="71"/>
      <c r="ID11" s="71"/>
      <c r="IE11" s="72"/>
      <c r="IF11" s="70"/>
      <c r="IG11" s="71"/>
      <c r="IH11" s="71"/>
      <c r="II11" s="71"/>
      <c r="IJ11" s="71"/>
      <c r="IK11" s="71"/>
      <c r="IL11" s="72"/>
      <c r="IM11" s="70"/>
      <c r="IN11" s="71"/>
      <c r="IO11" s="71"/>
      <c r="IP11" s="71"/>
      <c r="IQ11" s="71"/>
      <c r="IR11" s="71"/>
      <c r="IS11" s="72"/>
      <c r="IT11" s="70"/>
      <c r="IU11" s="71"/>
      <c r="IV11" s="71"/>
    </row>
    <row r="12" spans="1:256" s="64" customFormat="1" ht="14">
      <c r="A12" s="73" t="s">
        <v>77</v>
      </c>
      <c r="B12" s="79">
        <f>Marshallia_Fourball!E18</f>
        <v>0</v>
      </c>
      <c r="C12" s="74">
        <f>Marshallia_Foursome!F24</f>
        <v>1</v>
      </c>
      <c r="D12" s="74">
        <f>LaPurisima_Fourball!E16</f>
        <v>1</v>
      </c>
      <c r="E12" s="74">
        <f>LaPurisima_Foursom!F26</f>
        <v>0</v>
      </c>
      <c r="F12" s="74">
        <f>'Olivas Links'!H27</f>
        <v>2</v>
      </c>
      <c r="G12" s="74">
        <f t="shared" si="0"/>
        <v>4</v>
      </c>
      <c r="H12" s="78"/>
      <c r="I12" s="121" t="s">
        <v>17</v>
      </c>
      <c r="J12" s="74">
        <f>Marshallia_Fourball!I26</f>
        <v>2</v>
      </c>
      <c r="K12" s="74">
        <f>Marshallia_Foursome!K8</f>
        <v>0</v>
      </c>
      <c r="L12" s="74">
        <f>LaPurisima_Fourball!I16</f>
        <v>1</v>
      </c>
      <c r="M12" s="74">
        <f>LaPurisima_Foursom!K28</f>
        <v>1</v>
      </c>
      <c r="N12" s="74">
        <f>'Olivas Links'!N30</f>
        <v>4</v>
      </c>
      <c r="O12" s="74">
        <f t="shared" si="1"/>
        <v>8</v>
      </c>
      <c r="P12" s="70"/>
      <c r="Q12" s="71"/>
      <c r="R12" s="71"/>
      <c r="S12" s="71"/>
      <c r="T12" s="71"/>
      <c r="U12" s="71"/>
      <c r="V12" s="72"/>
      <c r="W12" s="70"/>
      <c r="X12" s="71"/>
      <c r="Y12" s="71"/>
      <c r="Z12" s="71"/>
      <c r="AA12" s="71"/>
      <c r="AB12" s="71"/>
      <c r="AC12" s="72"/>
      <c r="AD12" s="70"/>
      <c r="AE12" s="71"/>
      <c r="AF12" s="71"/>
      <c r="AG12" s="71"/>
      <c r="AH12" s="71"/>
      <c r="AI12" s="71"/>
      <c r="AJ12" s="72"/>
      <c r="AK12" s="70"/>
      <c r="AL12" s="71"/>
      <c r="AM12" s="71"/>
      <c r="AN12" s="71"/>
      <c r="AO12" s="71"/>
      <c r="AP12" s="71"/>
      <c r="AQ12" s="72"/>
      <c r="AR12" s="70"/>
      <c r="AS12" s="71"/>
      <c r="AT12" s="71"/>
      <c r="AU12" s="71"/>
      <c r="AV12" s="71"/>
      <c r="AW12" s="71"/>
      <c r="AX12" s="72"/>
      <c r="AY12" s="70"/>
      <c r="AZ12" s="71"/>
      <c r="BA12" s="71"/>
      <c r="BB12" s="71"/>
      <c r="BC12" s="71"/>
      <c r="BD12" s="71"/>
      <c r="BE12" s="72"/>
      <c r="BF12" s="70"/>
      <c r="BG12" s="71"/>
      <c r="BH12" s="71"/>
      <c r="BI12" s="71"/>
      <c r="BJ12" s="71"/>
      <c r="BK12" s="71"/>
      <c r="BL12" s="72"/>
      <c r="BM12" s="70"/>
      <c r="BN12" s="71"/>
      <c r="BO12" s="71"/>
      <c r="BP12" s="71"/>
      <c r="BQ12" s="71"/>
      <c r="BR12" s="71"/>
      <c r="BS12" s="72"/>
      <c r="BT12" s="70"/>
      <c r="BU12" s="71"/>
      <c r="BV12" s="71"/>
      <c r="BW12" s="71"/>
      <c r="BX12" s="71"/>
      <c r="BY12" s="71"/>
      <c r="BZ12" s="72"/>
      <c r="CA12" s="70"/>
      <c r="CB12" s="71"/>
      <c r="CC12" s="71"/>
      <c r="CD12" s="71"/>
      <c r="CE12" s="71"/>
      <c r="CF12" s="71"/>
      <c r="CG12" s="72"/>
      <c r="CH12" s="70"/>
      <c r="CI12" s="71"/>
      <c r="CJ12" s="71"/>
      <c r="CK12" s="71"/>
      <c r="CL12" s="71"/>
      <c r="CM12" s="71"/>
      <c r="CN12" s="72"/>
      <c r="CO12" s="70"/>
      <c r="CP12" s="71"/>
      <c r="CQ12" s="71"/>
      <c r="CR12" s="71"/>
      <c r="CS12" s="71"/>
      <c r="CT12" s="71"/>
      <c r="CU12" s="72"/>
      <c r="CV12" s="70"/>
      <c r="CW12" s="71"/>
      <c r="CX12" s="71"/>
      <c r="CY12" s="71"/>
      <c r="CZ12" s="71"/>
      <c r="DA12" s="71"/>
      <c r="DB12" s="72"/>
      <c r="DC12" s="70"/>
      <c r="DD12" s="71"/>
      <c r="DE12" s="71"/>
      <c r="DF12" s="71"/>
      <c r="DG12" s="71"/>
      <c r="DH12" s="71"/>
      <c r="DI12" s="72"/>
      <c r="DJ12" s="70"/>
      <c r="DK12" s="71"/>
      <c r="DL12" s="71"/>
      <c r="DM12" s="71"/>
      <c r="DN12" s="71"/>
      <c r="DO12" s="71"/>
      <c r="DP12" s="72"/>
      <c r="DQ12" s="70"/>
      <c r="DR12" s="71"/>
      <c r="DS12" s="71"/>
      <c r="DT12" s="71"/>
      <c r="DU12" s="71"/>
      <c r="DV12" s="71"/>
      <c r="DW12" s="72"/>
      <c r="DX12" s="70"/>
      <c r="DY12" s="71"/>
      <c r="DZ12" s="71"/>
      <c r="EA12" s="71"/>
      <c r="EB12" s="71"/>
      <c r="EC12" s="71"/>
      <c r="ED12" s="72"/>
      <c r="EE12" s="70"/>
      <c r="EF12" s="71"/>
      <c r="EG12" s="71"/>
      <c r="EH12" s="71"/>
      <c r="EI12" s="71"/>
      <c r="EJ12" s="71"/>
      <c r="EK12" s="72"/>
      <c r="EL12" s="70"/>
      <c r="EM12" s="71"/>
      <c r="EN12" s="71"/>
      <c r="EO12" s="71"/>
      <c r="EP12" s="71"/>
      <c r="EQ12" s="71"/>
      <c r="ER12" s="72"/>
      <c r="ES12" s="70"/>
      <c r="ET12" s="71"/>
      <c r="EU12" s="71"/>
      <c r="EV12" s="71"/>
      <c r="EW12" s="71"/>
      <c r="EX12" s="71"/>
      <c r="EY12" s="72"/>
      <c r="EZ12" s="70"/>
      <c r="FA12" s="71"/>
      <c r="FB12" s="71"/>
      <c r="FC12" s="71"/>
      <c r="FD12" s="71"/>
      <c r="FE12" s="71"/>
      <c r="FF12" s="72"/>
      <c r="FG12" s="70"/>
      <c r="FH12" s="71"/>
      <c r="FI12" s="71"/>
      <c r="FJ12" s="71"/>
      <c r="FK12" s="71"/>
      <c r="FL12" s="71"/>
      <c r="FM12" s="72"/>
      <c r="FN12" s="70"/>
      <c r="FO12" s="71"/>
      <c r="FP12" s="71"/>
      <c r="FQ12" s="71"/>
      <c r="FR12" s="71"/>
      <c r="FS12" s="71"/>
      <c r="FT12" s="72"/>
      <c r="FU12" s="70"/>
      <c r="FV12" s="71"/>
      <c r="FW12" s="71"/>
      <c r="FX12" s="71"/>
      <c r="FY12" s="71"/>
      <c r="FZ12" s="71"/>
      <c r="GA12" s="72"/>
      <c r="GB12" s="70"/>
      <c r="GC12" s="71"/>
      <c r="GD12" s="71"/>
      <c r="GE12" s="71"/>
      <c r="GF12" s="71"/>
      <c r="GG12" s="71"/>
      <c r="GH12" s="72"/>
      <c r="GI12" s="70"/>
      <c r="GJ12" s="71"/>
      <c r="GK12" s="71"/>
      <c r="GL12" s="71"/>
      <c r="GM12" s="71"/>
      <c r="GN12" s="71"/>
      <c r="GO12" s="72"/>
      <c r="GP12" s="70"/>
      <c r="GQ12" s="71"/>
      <c r="GR12" s="71"/>
      <c r="GS12" s="71"/>
      <c r="GT12" s="71"/>
      <c r="GU12" s="71"/>
      <c r="GV12" s="72"/>
      <c r="GW12" s="70"/>
      <c r="GX12" s="71"/>
      <c r="GY12" s="71"/>
      <c r="GZ12" s="71"/>
      <c r="HA12" s="71"/>
      <c r="HB12" s="71"/>
      <c r="HC12" s="72"/>
      <c r="HD12" s="70"/>
      <c r="HE12" s="71"/>
      <c r="HF12" s="71"/>
      <c r="HG12" s="71"/>
      <c r="HH12" s="71"/>
      <c r="HI12" s="71"/>
      <c r="HJ12" s="72"/>
      <c r="HK12" s="70"/>
      <c r="HL12" s="71"/>
      <c r="HM12" s="71"/>
      <c r="HN12" s="71"/>
      <c r="HO12" s="71"/>
      <c r="HP12" s="71"/>
      <c r="HQ12" s="72"/>
      <c r="HR12" s="70"/>
      <c r="HS12" s="71"/>
      <c r="HT12" s="71"/>
      <c r="HU12" s="71"/>
      <c r="HV12" s="71"/>
      <c r="HW12" s="71"/>
      <c r="HX12" s="72"/>
      <c r="HY12" s="70"/>
      <c r="HZ12" s="71"/>
      <c r="IA12" s="71"/>
      <c r="IB12" s="71"/>
      <c r="IC12" s="71"/>
      <c r="ID12" s="71"/>
      <c r="IE12" s="72"/>
      <c r="IF12" s="70"/>
      <c r="IG12" s="71"/>
      <c r="IH12" s="71"/>
      <c r="II12" s="71"/>
      <c r="IJ12" s="71"/>
      <c r="IK12" s="71"/>
      <c r="IL12" s="72"/>
      <c r="IM12" s="70"/>
      <c r="IN12" s="71"/>
      <c r="IO12" s="71"/>
      <c r="IP12" s="71"/>
      <c r="IQ12" s="71"/>
      <c r="IR12" s="71"/>
      <c r="IS12" s="72"/>
      <c r="IT12" s="70"/>
      <c r="IU12" s="71"/>
      <c r="IV12" s="71"/>
    </row>
    <row r="13" spans="1:256" s="64" customFormat="1" ht="14">
      <c r="A13" s="73" t="s">
        <v>30</v>
      </c>
      <c r="B13" s="79">
        <f>Marshallia_Fourball!E18</f>
        <v>0</v>
      </c>
      <c r="C13" s="74">
        <f>Marshallia_Foursome!F18</f>
        <v>2</v>
      </c>
      <c r="D13" s="74">
        <f>LaPurisima_Fourball!E18</f>
        <v>0</v>
      </c>
      <c r="E13" s="74">
        <f>LaPurisima_Foursom!F18</f>
        <v>2</v>
      </c>
      <c r="F13" s="74">
        <f>'Olivas Links'!H33</f>
        <v>4</v>
      </c>
      <c r="G13" s="74">
        <f t="shared" si="0"/>
        <v>8</v>
      </c>
      <c r="H13" s="78"/>
      <c r="I13" s="121" t="s">
        <v>63</v>
      </c>
      <c r="J13" s="74">
        <f>Marshallia_Fourball!I28</f>
        <v>0</v>
      </c>
      <c r="K13" s="74">
        <f>Marshallia_Foursome!K26</f>
        <v>2</v>
      </c>
      <c r="L13" s="74">
        <f>LaPurisima_Fourball!I16</f>
        <v>1</v>
      </c>
      <c r="M13" s="74">
        <f>LaPurisima_Foursom!K22</f>
        <v>2</v>
      </c>
      <c r="N13" s="74">
        <f>'Olivas Links'!N25</f>
        <v>0</v>
      </c>
      <c r="O13" s="74">
        <f t="shared" si="1"/>
        <v>5</v>
      </c>
      <c r="P13" s="70"/>
      <c r="Q13" s="71"/>
      <c r="R13" s="71"/>
      <c r="S13" s="71"/>
      <c r="T13" s="71"/>
      <c r="U13" s="71"/>
      <c r="V13" s="72"/>
      <c r="W13" s="70"/>
      <c r="X13" s="71"/>
      <c r="Y13" s="71"/>
      <c r="Z13" s="71"/>
      <c r="AA13" s="71"/>
      <c r="AB13" s="71"/>
      <c r="AC13" s="72"/>
      <c r="AD13" s="70"/>
      <c r="AE13" s="71"/>
      <c r="AF13" s="71"/>
      <c r="AG13" s="71"/>
      <c r="AH13" s="71"/>
      <c r="AI13" s="71"/>
      <c r="AJ13" s="72"/>
      <c r="AK13" s="70"/>
      <c r="AL13" s="71"/>
      <c r="AM13" s="71"/>
      <c r="AN13" s="71"/>
      <c r="AO13" s="71"/>
      <c r="AP13" s="71"/>
      <c r="AQ13" s="72"/>
      <c r="AR13" s="70"/>
      <c r="AS13" s="71"/>
      <c r="AT13" s="71"/>
      <c r="AU13" s="71"/>
      <c r="AV13" s="71"/>
      <c r="AW13" s="71"/>
      <c r="AX13" s="72"/>
      <c r="AY13" s="70"/>
      <c r="AZ13" s="71"/>
      <c r="BA13" s="71"/>
      <c r="BB13" s="71"/>
      <c r="BC13" s="71"/>
      <c r="BD13" s="71"/>
      <c r="BE13" s="72"/>
      <c r="BF13" s="70"/>
      <c r="BG13" s="71"/>
      <c r="BH13" s="71"/>
      <c r="BI13" s="71"/>
      <c r="BJ13" s="71"/>
      <c r="BK13" s="71"/>
      <c r="BL13" s="72"/>
      <c r="BM13" s="70"/>
      <c r="BN13" s="71"/>
      <c r="BO13" s="71"/>
      <c r="BP13" s="71"/>
      <c r="BQ13" s="71"/>
      <c r="BR13" s="71"/>
      <c r="BS13" s="72"/>
      <c r="BT13" s="70"/>
      <c r="BU13" s="71"/>
      <c r="BV13" s="71"/>
      <c r="BW13" s="71"/>
      <c r="BX13" s="71"/>
      <c r="BY13" s="71"/>
      <c r="BZ13" s="72"/>
      <c r="CA13" s="70"/>
      <c r="CB13" s="71"/>
      <c r="CC13" s="71"/>
      <c r="CD13" s="71"/>
      <c r="CE13" s="71"/>
      <c r="CF13" s="71"/>
      <c r="CG13" s="72"/>
      <c r="CH13" s="70"/>
      <c r="CI13" s="71"/>
      <c r="CJ13" s="71"/>
      <c r="CK13" s="71"/>
      <c r="CL13" s="71"/>
      <c r="CM13" s="71"/>
      <c r="CN13" s="72"/>
      <c r="CO13" s="70"/>
      <c r="CP13" s="71"/>
      <c r="CQ13" s="71"/>
      <c r="CR13" s="71"/>
      <c r="CS13" s="71"/>
      <c r="CT13" s="71"/>
      <c r="CU13" s="72"/>
      <c r="CV13" s="70"/>
      <c r="CW13" s="71"/>
      <c r="CX13" s="71"/>
      <c r="CY13" s="71"/>
      <c r="CZ13" s="71"/>
      <c r="DA13" s="71"/>
      <c r="DB13" s="72"/>
      <c r="DC13" s="70"/>
      <c r="DD13" s="71"/>
      <c r="DE13" s="71"/>
      <c r="DF13" s="71"/>
      <c r="DG13" s="71"/>
      <c r="DH13" s="71"/>
      <c r="DI13" s="72"/>
      <c r="DJ13" s="70"/>
      <c r="DK13" s="71"/>
      <c r="DL13" s="71"/>
      <c r="DM13" s="71"/>
      <c r="DN13" s="71"/>
      <c r="DO13" s="71"/>
      <c r="DP13" s="72"/>
      <c r="DQ13" s="70"/>
      <c r="DR13" s="71"/>
      <c r="DS13" s="71"/>
      <c r="DT13" s="71"/>
      <c r="DU13" s="71"/>
      <c r="DV13" s="71"/>
      <c r="DW13" s="72"/>
      <c r="DX13" s="70"/>
      <c r="DY13" s="71"/>
      <c r="DZ13" s="71"/>
      <c r="EA13" s="71"/>
      <c r="EB13" s="71"/>
      <c r="EC13" s="71"/>
      <c r="ED13" s="72"/>
      <c r="EE13" s="70"/>
      <c r="EF13" s="71"/>
      <c r="EG13" s="71"/>
      <c r="EH13" s="71"/>
      <c r="EI13" s="71"/>
      <c r="EJ13" s="71"/>
      <c r="EK13" s="72"/>
      <c r="EL13" s="70"/>
      <c r="EM13" s="71"/>
      <c r="EN13" s="71"/>
      <c r="EO13" s="71"/>
      <c r="EP13" s="71"/>
      <c r="EQ13" s="71"/>
      <c r="ER13" s="72"/>
      <c r="ES13" s="70"/>
      <c r="ET13" s="71"/>
      <c r="EU13" s="71"/>
      <c r="EV13" s="71"/>
      <c r="EW13" s="71"/>
      <c r="EX13" s="71"/>
      <c r="EY13" s="72"/>
      <c r="EZ13" s="70"/>
      <c r="FA13" s="71"/>
      <c r="FB13" s="71"/>
      <c r="FC13" s="71"/>
      <c r="FD13" s="71"/>
      <c r="FE13" s="71"/>
      <c r="FF13" s="72"/>
      <c r="FG13" s="70"/>
      <c r="FH13" s="71"/>
      <c r="FI13" s="71"/>
      <c r="FJ13" s="71"/>
      <c r="FK13" s="71"/>
      <c r="FL13" s="71"/>
      <c r="FM13" s="72"/>
      <c r="FN13" s="70"/>
      <c r="FO13" s="71"/>
      <c r="FP13" s="71"/>
      <c r="FQ13" s="71"/>
      <c r="FR13" s="71"/>
      <c r="FS13" s="71"/>
      <c r="FT13" s="72"/>
      <c r="FU13" s="70"/>
      <c r="FV13" s="71"/>
      <c r="FW13" s="71"/>
      <c r="FX13" s="71"/>
      <c r="FY13" s="71"/>
      <c r="FZ13" s="71"/>
      <c r="GA13" s="72"/>
      <c r="GB13" s="70"/>
      <c r="GC13" s="71"/>
      <c r="GD13" s="71"/>
      <c r="GE13" s="71"/>
      <c r="GF13" s="71"/>
      <c r="GG13" s="71"/>
      <c r="GH13" s="72"/>
      <c r="GI13" s="70"/>
      <c r="GJ13" s="71"/>
      <c r="GK13" s="71"/>
      <c r="GL13" s="71"/>
      <c r="GM13" s="71"/>
      <c r="GN13" s="71"/>
      <c r="GO13" s="72"/>
      <c r="GP13" s="70"/>
      <c r="GQ13" s="71"/>
      <c r="GR13" s="71"/>
      <c r="GS13" s="71"/>
      <c r="GT13" s="71"/>
      <c r="GU13" s="71"/>
      <c r="GV13" s="72"/>
      <c r="GW13" s="70"/>
      <c r="GX13" s="71"/>
      <c r="GY13" s="71"/>
      <c r="GZ13" s="71"/>
      <c r="HA13" s="71"/>
      <c r="HB13" s="71"/>
      <c r="HC13" s="72"/>
      <c r="HD13" s="70"/>
      <c r="HE13" s="71"/>
      <c r="HF13" s="71"/>
      <c r="HG13" s="71"/>
      <c r="HH13" s="71"/>
      <c r="HI13" s="71"/>
      <c r="HJ13" s="72"/>
      <c r="HK13" s="70"/>
      <c r="HL13" s="71"/>
      <c r="HM13" s="71"/>
      <c r="HN13" s="71"/>
      <c r="HO13" s="71"/>
      <c r="HP13" s="71"/>
      <c r="HQ13" s="72"/>
      <c r="HR13" s="70"/>
      <c r="HS13" s="71"/>
      <c r="HT13" s="71"/>
      <c r="HU13" s="71"/>
      <c r="HV13" s="71"/>
      <c r="HW13" s="71"/>
      <c r="HX13" s="72"/>
      <c r="HY13" s="70"/>
      <c r="HZ13" s="71"/>
      <c r="IA13" s="71"/>
      <c r="IB13" s="71"/>
      <c r="IC13" s="71"/>
      <c r="ID13" s="71"/>
      <c r="IE13" s="72"/>
      <c r="IF13" s="70"/>
      <c r="IG13" s="71"/>
      <c r="IH13" s="71"/>
      <c r="II13" s="71"/>
      <c r="IJ13" s="71"/>
      <c r="IK13" s="71"/>
      <c r="IL13" s="72"/>
      <c r="IM13" s="70"/>
      <c r="IN13" s="71"/>
      <c r="IO13" s="71"/>
      <c r="IP13" s="71"/>
      <c r="IQ13" s="71"/>
      <c r="IR13" s="71"/>
      <c r="IS13" s="72"/>
      <c r="IT13" s="70"/>
      <c r="IU13" s="71"/>
      <c r="IV13" s="71"/>
    </row>
    <row r="14" spans="1:256" s="64" customFormat="1" ht="14">
      <c r="A14" s="73" t="s">
        <v>52</v>
      </c>
      <c r="B14" s="74">
        <f>Marshallia_Fourball!E20</f>
        <v>2</v>
      </c>
      <c r="C14" s="74">
        <f>Marshallia_Foursome!F26</f>
        <v>0</v>
      </c>
      <c r="D14" s="74">
        <f>LaPurisima_Fourball!E18</f>
        <v>0</v>
      </c>
      <c r="E14" s="74">
        <f>LaPurisima_Foursom!F16</f>
        <v>2</v>
      </c>
      <c r="F14" s="74">
        <f>'Olivas Links'!H24</f>
        <v>0</v>
      </c>
      <c r="G14" s="74">
        <f t="shared" si="0"/>
        <v>4</v>
      </c>
      <c r="H14" s="69"/>
      <c r="I14" s="80" t="s">
        <v>66</v>
      </c>
      <c r="J14" s="69">
        <f>Marshallia_Fourball!I22</f>
        <v>0</v>
      </c>
      <c r="K14" s="74">
        <f>Marshallia_Foursome!K20</f>
        <v>2</v>
      </c>
      <c r="L14" s="74">
        <f>LaPurisima_Fourball!I18</f>
        <v>2</v>
      </c>
      <c r="M14" s="74">
        <f>LaPurisima_Foursom!K30</f>
        <v>0</v>
      </c>
      <c r="N14" s="74">
        <f>'Olivas Links'!N13</f>
        <v>4</v>
      </c>
      <c r="O14" s="74">
        <f t="shared" si="1"/>
        <v>8</v>
      </c>
    </row>
    <row r="15" spans="1:256" s="64" customFormat="1" ht="14">
      <c r="A15" s="73" t="s">
        <v>26</v>
      </c>
      <c r="B15" s="74">
        <f>Marshallia_Fourball!E20</f>
        <v>2</v>
      </c>
      <c r="C15" s="74">
        <f>Marshallia_Foursome!F10</f>
        <v>2</v>
      </c>
      <c r="D15" s="74">
        <f>LaPurisima_Fourball!E20</f>
        <v>2</v>
      </c>
      <c r="E15" s="74">
        <f>LaPurisima_Foursom!F20</f>
        <v>0</v>
      </c>
      <c r="F15" s="74">
        <f>'Olivas Links'!H42</f>
        <v>2</v>
      </c>
      <c r="G15" s="74">
        <f t="shared" si="0"/>
        <v>8</v>
      </c>
      <c r="H15" s="69"/>
      <c r="I15" s="75" t="s">
        <v>27</v>
      </c>
      <c r="J15" s="69">
        <f>Marshallia_Fourball!I8</f>
        <v>0</v>
      </c>
      <c r="K15" s="74">
        <f>Marshallia_Foursome!K30</f>
        <v>0</v>
      </c>
      <c r="L15" s="74">
        <f>LaPurisima_Fourball!I12</f>
        <v>0</v>
      </c>
      <c r="M15" s="74">
        <f>LaPurisima_Foursom!K10</f>
        <v>1</v>
      </c>
      <c r="N15" s="74">
        <f>'Olivas Links'!N12</f>
        <v>4</v>
      </c>
      <c r="O15" s="74">
        <f t="shared" si="1"/>
        <v>5</v>
      </c>
    </row>
    <row r="16" spans="1:256" s="64" customFormat="1" ht="14">
      <c r="A16" s="73" t="s">
        <v>20</v>
      </c>
      <c r="B16" s="79">
        <f>Marshallia_Fourball!E22</f>
        <v>2</v>
      </c>
      <c r="C16" s="74">
        <f>Marshallia_Foursome!F12</f>
        <v>0</v>
      </c>
      <c r="D16" s="74">
        <f>LaPurisima_Fourball!E20</f>
        <v>2</v>
      </c>
      <c r="E16" s="74">
        <f>LaPurisima_Foursom!F18</f>
        <v>2</v>
      </c>
      <c r="F16" s="74">
        <f>'Olivas Links'!H30</f>
        <v>0</v>
      </c>
      <c r="G16" s="74">
        <f t="shared" si="0"/>
        <v>6</v>
      </c>
      <c r="H16" s="78"/>
      <c r="I16" s="131" t="s">
        <v>62</v>
      </c>
      <c r="J16" s="74">
        <f>B39+Marshallia_Fourball!I24</f>
        <v>2</v>
      </c>
      <c r="K16" s="74">
        <f>Marshallia_Foursome!K16</f>
        <v>2</v>
      </c>
      <c r="L16" s="74">
        <f>LaPurisima_Fourball!I18</f>
        <v>2</v>
      </c>
      <c r="M16" s="74">
        <f>LaPurisima_Foursom!K28</f>
        <v>1</v>
      </c>
      <c r="N16" s="74">
        <f>'Olivas Links'!N34</f>
        <v>2</v>
      </c>
      <c r="O16" s="74">
        <f t="shared" si="1"/>
        <v>9</v>
      </c>
      <c r="P16" s="70"/>
      <c r="Q16" s="71"/>
      <c r="R16" s="71"/>
      <c r="S16" s="71"/>
      <c r="T16" s="71"/>
      <c r="U16" s="71"/>
      <c r="V16" s="72"/>
      <c r="W16" s="70"/>
      <c r="X16" s="71"/>
      <c r="Y16" s="71"/>
      <c r="Z16" s="71"/>
      <c r="AA16" s="71"/>
      <c r="AB16" s="71"/>
      <c r="AC16" s="72"/>
      <c r="AD16" s="70"/>
      <c r="AE16" s="71"/>
      <c r="AF16" s="71"/>
      <c r="AG16" s="71"/>
      <c r="AH16" s="71"/>
      <c r="AI16" s="71"/>
      <c r="AJ16" s="72"/>
      <c r="AK16" s="70"/>
      <c r="AL16" s="71"/>
      <c r="AM16" s="71"/>
      <c r="AN16" s="71"/>
      <c r="AO16" s="71"/>
      <c r="AP16" s="71"/>
      <c r="AQ16" s="72"/>
      <c r="AR16" s="70"/>
      <c r="AS16" s="71"/>
      <c r="AT16" s="71"/>
      <c r="AU16" s="71"/>
      <c r="AV16" s="71"/>
      <c r="AW16" s="71"/>
      <c r="AX16" s="72"/>
      <c r="AY16" s="70"/>
      <c r="AZ16" s="71"/>
      <c r="BA16" s="71"/>
      <c r="BB16" s="71"/>
      <c r="BC16" s="71"/>
      <c r="BD16" s="71"/>
      <c r="BE16" s="72"/>
      <c r="BF16" s="70"/>
      <c r="BG16" s="71"/>
      <c r="BH16" s="71"/>
      <c r="BI16" s="71"/>
      <c r="BJ16" s="71"/>
      <c r="BK16" s="71"/>
      <c r="BL16" s="72"/>
      <c r="BM16" s="70"/>
      <c r="BN16" s="71"/>
      <c r="BO16" s="71"/>
      <c r="BP16" s="71"/>
      <c r="BQ16" s="71"/>
      <c r="BR16" s="71"/>
      <c r="BS16" s="72"/>
      <c r="BT16" s="70"/>
      <c r="BU16" s="71"/>
      <c r="BV16" s="71"/>
      <c r="BW16" s="71"/>
      <c r="BX16" s="71"/>
      <c r="BY16" s="71"/>
      <c r="BZ16" s="72"/>
      <c r="CA16" s="70"/>
      <c r="CB16" s="71"/>
      <c r="CC16" s="71"/>
      <c r="CD16" s="71"/>
      <c r="CE16" s="71"/>
      <c r="CF16" s="71"/>
      <c r="CG16" s="72"/>
      <c r="CH16" s="70"/>
      <c r="CI16" s="71"/>
      <c r="CJ16" s="71"/>
      <c r="CK16" s="71"/>
      <c r="CL16" s="71"/>
      <c r="CM16" s="71"/>
      <c r="CN16" s="72"/>
      <c r="CO16" s="70"/>
      <c r="CP16" s="71"/>
      <c r="CQ16" s="71"/>
      <c r="CR16" s="71"/>
      <c r="CS16" s="71"/>
      <c r="CT16" s="71"/>
      <c r="CU16" s="72"/>
      <c r="CV16" s="70"/>
      <c r="CW16" s="71"/>
      <c r="CX16" s="71"/>
      <c r="CY16" s="71"/>
      <c r="CZ16" s="71"/>
      <c r="DA16" s="71"/>
      <c r="DB16" s="72"/>
      <c r="DC16" s="70"/>
      <c r="DD16" s="71"/>
      <c r="DE16" s="71"/>
      <c r="DF16" s="71"/>
      <c r="DG16" s="71"/>
      <c r="DH16" s="71"/>
      <c r="DI16" s="72"/>
      <c r="DJ16" s="70"/>
      <c r="DK16" s="71"/>
      <c r="DL16" s="71"/>
      <c r="DM16" s="71"/>
      <c r="DN16" s="71"/>
      <c r="DO16" s="71"/>
      <c r="DP16" s="72"/>
      <c r="DQ16" s="70"/>
      <c r="DR16" s="71"/>
      <c r="DS16" s="71"/>
      <c r="DT16" s="71"/>
      <c r="DU16" s="71"/>
      <c r="DV16" s="71"/>
      <c r="DW16" s="72"/>
      <c r="DX16" s="70"/>
      <c r="DY16" s="71"/>
      <c r="DZ16" s="71"/>
      <c r="EA16" s="71"/>
      <c r="EB16" s="71"/>
      <c r="EC16" s="71"/>
      <c r="ED16" s="72"/>
      <c r="EE16" s="70"/>
      <c r="EF16" s="71"/>
      <c r="EG16" s="71"/>
      <c r="EH16" s="71"/>
      <c r="EI16" s="71"/>
      <c r="EJ16" s="71"/>
      <c r="EK16" s="72"/>
      <c r="EL16" s="70"/>
      <c r="EM16" s="71"/>
      <c r="EN16" s="71"/>
      <c r="EO16" s="71"/>
      <c r="EP16" s="71"/>
      <c r="EQ16" s="71"/>
      <c r="ER16" s="72"/>
      <c r="ES16" s="70"/>
      <c r="ET16" s="71"/>
      <c r="EU16" s="71"/>
      <c r="EV16" s="71"/>
      <c r="EW16" s="71"/>
      <c r="EX16" s="71"/>
      <c r="EY16" s="72"/>
      <c r="EZ16" s="70"/>
      <c r="FA16" s="71"/>
      <c r="FB16" s="71"/>
      <c r="FC16" s="71"/>
      <c r="FD16" s="71"/>
      <c r="FE16" s="71"/>
      <c r="FF16" s="72"/>
      <c r="FG16" s="70"/>
      <c r="FH16" s="71"/>
      <c r="FI16" s="71"/>
      <c r="FJ16" s="71"/>
      <c r="FK16" s="71"/>
      <c r="FL16" s="71"/>
      <c r="FM16" s="72"/>
      <c r="FN16" s="70"/>
      <c r="FO16" s="71"/>
      <c r="FP16" s="71"/>
      <c r="FQ16" s="71"/>
      <c r="FR16" s="71"/>
      <c r="FS16" s="71"/>
      <c r="FT16" s="72"/>
      <c r="FU16" s="70"/>
      <c r="FV16" s="71"/>
      <c r="FW16" s="71"/>
      <c r="FX16" s="71"/>
      <c r="FY16" s="71"/>
      <c r="FZ16" s="71"/>
      <c r="GA16" s="72"/>
      <c r="GB16" s="70"/>
      <c r="GC16" s="71"/>
      <c r="GD16" s="71"/>
      <c r="GE16" s="71"/>
      <c r="GF16" s="71"/>
      <c r="GG16" s="71"/>
      <c r="GH16" s="72"/>
      <c r="GI16" s="70"/>
      <c r="GJ16" s="71"/>
      <c r="GK16" s="71"/>
      <c r="GL16" s="71"/>
      <c r="GM16" s="71"/>
      <c r="GN16" s="71"/>
      <c r="GO16" s="72"/>
      <c r="GP16" s="70"/>
      <c r="GQ16" s="71"/>
      <c r="GR16" s="71"/>
      <c r="GS16" s="71"/>
      <c r="GT16" s="71"/>
      <c r="GU16" s="71"/>
      <c r="GV16" s="72"/>
      <c r="GW16" s="70"/>
      <c r="GX16" s="71"/>
      <c r="GY16" s="71"/>
      <c r="GZ16" s="71"/>
      <c r="HA16" s="71"/>
      <c r="HB16" s="71"/>
      <c r="HC16" s="72"/>
      <c r="HD16" s="70"/>
      <c r="HE16" s="71"/>
      <c r="HF16" s="71"/>
      <c r="HG16" s="71"/>
      <c r="HH16" s="71"/>
      <c r="HI16" s="71"/>
      <c r="HJ16" s="72"/>
      <c r="HK16" s="70"/>
      <c r="HL16" s="71"/>
      <c r="HM16" s="71"/>
      <c r="HN16" s="71"/>
      <c r="HO16" s="71"/>
      <c r="HP16" s="71"/>
      <c r="HQ16" s="72"/>
      <c r="HR16" s="70"/>
      <c r="HS16" s="71"/>
      <c r="HT16" s="71"/>
      <c r="HU16" s="71"/>
      <c r="HV16" s="71"/>
      <c r="HW16" s="71"/>
      <c r="HX16" s="72"/>
      <c r="HY16" s="70"/>
      <c r="HZ16" s="71"/>
      <c r="IA16" s="71"/>
      <c r="IB16" s="71"/>
      <c r="IC16" s="71"/>
      <c r="ID16" s="71"/>
      <c r="IE16" s="72"/>
      <c r="IF16" s="70"/>
      <c r="IG16" s="71"/>
      <c r="IH16" s="71"/>
      <c r="II16" s="71"/>
      <c r="IJ16" s="71"/>
      <c r="IK16" s="71"/>
      <c r="IL16" s="72"/>
      <c r="IM16" s="70"/>
      <c r="IN16" s="71"/>
      <c r="IO16" s="71"/>
      <c r="IP16" s="71"/>
      <c r="IQ16" s="71"/>
      <c r="IR16" s="71"/>
      <c r="IS16" s="72"/>
      <c r="IT16" s="70"/>
      <c r="IU16" s="71"/>
      <c r="IV16" s="71"/>
    </row>
    <row r="17" spans="1:256" s="64" customFormat="1" ht="14">
      <c r="A17" s="73" t="s">
        <v>51</v>
      </c>
      <c r="B17" s="74">
        <f>Marshallia_Fourball!E22</f>
        <v>2</v>
      </c>
      <c r="C17" s="74">
        <f>Marshallia_Foursome!F22</f>
        <v>2</v>
      </c>
      <c r="D17" s="74">
        <f>LaPurisima_Fourball!E22</f>
        <v>2</v>
      </c>
      <c r="E17" s="74">
        <f>LaPurisima_Foursom!F22</f>
        <v>0</v>
      </c>
      <c r="F17" s="74">
        <f>'Olivas Links'!H33</f>
        <v>4</v>
      </c>
      <c r="G17" s="74">
        <f t="shared" si="0"/>
        <v>10</v>
      </c>
      <c r="H17" s="69"/>
      <c r="I17" s="121" t="s">
        <v>24</v>
      </c>
      <c r="J17" s="74">
        <f>Marshallia_Fourball!I28</f>
        <v>0</v>
      </c>
      <c r="K17" s="74">
        <f>Marshallia_Foursome!K14</f>
        <v>0</v>
      </c>
      <c r="L17" s="74">
        <f>LaPurisima_Fourball!I20</f>
        <v>0</v>
      </c>
      <c r="M17" s="74">
        <f>LaPurisima_Foursom!K16</f>
        <v>0</v>
      </c>
      <c r="N17" s="74">
        <f>'Olivas Links'!N24</f>
        <v>4</v>
      </c>
      <c r="O17" s="74">
        <f t="shared" si="1"/>
        <v>4</v>
      </c>
    </row>
    <row r="18" spans="1:256" s="64" customFormat="1" ht="14">
      <c r="A18" s="73" t="s">
        <v>58</v>
      </c>
      <c r="B18" s="79">
        <f>Marshallia_Fourball!E26</f>
        <v>0</v>
      </c>
      <c r="C18" s="74">
        <f>Marshallia_Foursome!F30</f>
        <v>2</v>
      </c>
      <c r="D18" s="74">
        <f>LaPurisima_Fourball!E22</f>
        <v>2</v>
      </c>
      <c r="E18" s="74">
        <f>LaPurisima_Foursom!F20</f>
        <v>0</v>
      </c>
      <c r="F18" s="74">
        <f>'Olivas Links'!H13</f>
        <v>0</v>
      </c>
      <c r="G18" s="74">
        <f t="shared" si="0"/>
        <v>4</v>
      </c>
      <c r="H18" s="78"/>
      <c r="I18" s="73" t="s">
        <v>28</v>
      </c>
      <c r="J18" s="74">
        <f>Marshallia_Fourball!I24</f>
        <v>2</v>
      </c>
      <c r="K18" s="74">
        <f>Marshallia_Foursome!K24</f>
        <v>1</v>
      </c>
      <c r="L18" s="74">
        <f>LaPurisima_Fourball!I22</f>
        <v>0</v>
      </c>
      <c r="M18" s="74">
        <f>LaPurisima_Foursom!K18</f>
        <v>0</v>
      </c>
      <c r="N18" s="74">
        <f>'Olivas Links'!N10</f>
        <v>0</v>
      </c>
      <c r="O18" s="74">
        <f t="shared" si="1"/>
        <v>3</v>
      </c>
      <c r="P18" s="70"/>
      <c r="Q18" s="71"/>
      <c r="R18" s="71"/>
      <c r="S18" s="71"/>
      <c r="T18" s="71"/>
      <c r="U18" s="71"/>
      <c r="V18" s="72"/>
      <c r="W18" s="70"/>
      <c r="X18" s="71"/>
      <c r="Y18" s="71"/>
      <c r="Z18" s="71"/>
      <c r="AA18" s="71"/>
      <c r="AB18" s="71"/>
      <c r="AC18" s="72"/>
      <c r="AD18" s="70"/>
      <c r="AE18" s="71"/>
      <c r="AF18" s="71"/>
      <c r="AG18" s="71"/>
      <c r="AH18" s="71"/>
      <c r="AI18" s="71"/>
      <c r="AJ18" s="72"/>
      <c r="AK18" s="70"/>
      <c r="AL18" s="71"/>
      <c r="AM18" s="71"/>
      <c r="AN18" s="71"/>
      <c r="AO18" s="71"/>
      <c r="AP18" s="71"/>
      <c r="AQ18" s="72"/>
      <c r="AR18" s="70"/>
      <c r="AS18" s="71"/>
      <c r="AT18" s="71"/>
      <c r="AU18" s="71"/>
      <c r="AV18" s="71"/>
      <c r="AW18" s="71"/>
      <c r="AX18" s="72"/>
      <c r="AY18" s="70"/>
      <c r="AZ18" s="71"/>
      <c r="BA18" s="71"/>
      <c r="BB18" s="71"/>
      <c r="BC18" s="71"/>
      <c r="BD18" s="71"/>
      <c r="BE18" s="72"/>
      <c r="BF18" s="70"/>
      <c r="BG18" s="71"/>
      <c r="BH18" s="71"/>
      <c r="BI18" s="71"/>
      <c r="BJ18" s="71"/>
      <c r="BK18" s="71"/>
      <c r="BL18" s="72"/>
      <c r="BM18" s="70"/>
      <c r="BN18" s="71"/>
      <c r="BO18" s="71"/>
      <c r="BP18" s="71"/>
      <c r="BQ18" s="71"/>
      <c r="BR18" s="71"/>
      <c r="BS18" s="72"/>
      <c r="BT18" s="70"/>
      <c r="BU18" s="71"/>
      <c r="BV18" s="71"/>
      <c r="BW18" s="71"/>
      <c r="BX18" s="71"/>
      <c r="BY18" s="71"/>
      <c r="BZ18" s="72"/>
      <c r="CA18" s="70"/>
      <c r="CB18" s="71"/>
      <c r="CC18" s="71"/>
      <c r="CD18" s="71"/>
      <c r="CE18" s="71"/>
      <c r="CF18" s="71"/>
      <c r="CG18" s="72"/>
      <c r="CH18" s="70"/>
      <c r="CI18" s="71"/>
      <c r="CJ18" s="71"/>
      <c r="CK18" s="71"/>
      <c r="CL18" s="71"/>
      <c r="CM18" s="71"/>
      <c r="CN18" s="72"/>
      <c r="CO18" s="70"/>
      <c r="CP18" s="71"/>
      <c r="CQ18" s="71"/>
      <c r="CR18" s="71"/>
      <c r="CS18" s="71"/>
      <c r="CT18" s="71"/>
      <c r="CU18" s="72"/>
      <c r="CV18" s="70"/>
      <c r="CW18" s="71"/>
      <c r="CX18" s="71"/>
      <c r="CY18" s="71"/>
      <c r="CZ18" s="71"/>
      <c r="DA18" s="71"/>
      <c r="DB18" s="72"/>
      <c r="DC18" s="70"/>
      <c r="DD18" s="71"/>
      <c r="DE18" s="71"/>
      <c r="DF18" s="71"/>
      <c r="DG18" s="71"/>
      <c r="DH18" s="71"/>
      <c r="DI18" s="72"/>
      <c r="DJ18" s="70"/>
      <c r="DK18" s="71"/>
      <c r="DL18" s="71"/>
      <c r="DM18" s="71"/>
      <c r="DN18" s="71"/>
      <c r="DO18" s="71"/>
      <c r="DP18" s="72"/>
      <c r="DQ18" s="70"/>
      <c r="DR18" s="71"/>
      <c r="DS18" s="71"/>
      <c r="DT18" s="71"/>
      <c r="DU18" s="71"/>
      <c r="DV18" s="71"/>
      <c r="DW18" s="72"/>
      <c r="DX18" s="70"/>
      <c r="DY18" s="71"/>
      <c r="DZ18" s="71"/>
      <c r="EA18" s="71"/>
      <c r="EB18" s="71"/>
      <c r="EC18" s="71"/>
      <c r="ED18" s="72"/>
      <c r="EE18" s="70"/>
      <c r="EF18" s="71"/>
      <c r="EG18" s="71"/>
      <c r="EH18" s="71"/>
      <c r="EI18" s="71"/>
      <c r="EJ18" s="71"/>
      <c r="EK18" s="72"/>
      <c r="EL18" s="70"/>
      <c r="EM18" s="71"/>
      <c r="EN18" s="71"/>
      <c r="EO18" s="71"/>
      <c r="EP18" s="71"/>
      <c r="EQ18" s="71"/>
      <c r="ER18" s="72"/>
      <c r="ES18" s="70"/>
      <c r="ET18" s="71"/>
      <c r="EU18" s="71"/>
      <c r="EV18" s="71"/>
      <c r="EW18" s="71"/>
      <c r="EX18" s="71"/>
      <c r="EY18" s="72"/>
      <c r="EZ18" s="70"/>
      <c r="FA18" s="71"/>
      <c r="FB18" s="71"/>
      <c r="FC18" s="71"/>
      <c r="FD18" s="71"/>
      <c r="FE18" s="71"/>
      <c r="FF18" s="72"/>
      <c r="FG18" s="70"/>
      <c r="FH18" s="71"/>
      <c r="FI18" s="71"/>
      <c r="FJ18" s="71"/>
      <c r="FK18" s="71"/>
      <c r="FL18" s="71"/>
      <c r="FM18" s="72"/>
      <c r="FN18" s="70"/>
      <c r="FO18" s="71"/>
      <c r="FP18" s="71"/>
      <c r="FQ18" s="71"/>
      <c r="FR18" s="71"/>
      <c r="FS18" s="71"/>
      <c r="FT18" s="72"/>
      <c r="FU18" s="70"/>
      <c r="FV18" s="71"/>
      <c r="FW18" s="71"/>
      <c r="FX18" s="71"/>
      <c r="FY18" s="71"/>
      <c r="FZ18" s="71"/>
      <c r="GA18" s="72"/>
      <c r="GB18" s="70"/>
      <c r="GC18" s="71"/>
      <c r="GD18" s="71"/>
      <c r="GE18" s="71"/>
      <c r="GF18" s="71"/>
      <c r="GG18" s="71"/>
      <c r="GH18" s="72"/>
      <c r="GI18" s="70"/>
      <c r="GJ18" s="71"/>
      <c r="GK18" s="71"/>
      <c r="GL18" s="71"/>
      <c r="GM18" s="71"/>
      <c r="GN18" s="71"/>
      <c r="GO18" s="72"/>
      <c r="GP18" s="70"/>
      <c r="GQ18" s="71"/>
      <c r="GR18" s="71"/>
      <c r="GS18" s="71"/>
      <c r="GT18" s="71"/>
      <c r="GU18" s="71"/>
      <c r="GV18" s="72"/>
      <c r="GW18" s="70"/>
      <c r="GX18" s="71"/>
      <c r="GY18" s="71"/>
      <c r="GZ18" s="71"/>
      <c r="HA18" s="71"/>
      <c r="HB18" s="71"/>
      <c r="HC18" s="72"/>
      <c r="HD18" s="70"/>
      <c r="HE18" s="71"/>
      <c r="HF18" s="71"/>
      <c r="HG18" s="71"/>
      <c r="HH18" s="71"/>
      <c r="HI18" s="71"/>
      <c r="HJ18" s="72"/>
      <c r="HK18" s="70"/>
      <c r="HL18" s="71"/>
      <c r="HM18" s="71"/>
      <c r="HN18" s="71"/>
      <c r="HO18" s="71"/>
      <c r="HP18" s="71"/>
      <c r="HQ18" s="72"/>
      <c r="HR18" s="70"/>
      <c r="HS18" s="71"/>
      <c r="HT18" s="71"/>
      <c r="HU18" s="71"/>
      <c r="HV18" s="71"/>
      <c r="HW18" s="71"/>
      <c r="HX18" s="72"/>
      <c r="HY18" s="70"/>
      <c r="HZ18" s="71"/>
      <c r="IA18" s="71"/>
      <c r="IB18" s="71"/>
      <c r="IC18" s="71"/>
      <c r="ID18" s="71"/>
      <c r="IE18" s="72"/>
      <c r="IF18" s="70"/>
      <c r="IG18" s="71"/>
      <c r="IH18" s="71"/>
      <c r="II18" s="71"/>
      <c r="IJ18" s="71"/>
      <c r="IK18" s="71"/>
      <c r="IL18" s="72"/>
      <c r="IM18" s="70"/>
      <c r="IN18" s="71"/>
      <c r="IO18" s="71"/>
      <c r="IP18" s="71"/>
      <c r="IQ18" s="71"/>
      <c r="IR18" s="71"/>
      <c r="IS18" s="72"/>
      <c r="IT18" s="70"/>
      <c r="IU18" s="71"/>
      <c r="IV18" s="71"/>
    </row>
    <row r="19" spans="1:256" s="64" customFormat="1" ht="14">
      <c r="A19" s="73" t="s">
        <v>103</v>
      </c>
      <c r="B19" s="79">
        <f>Marshallia_Fourball!E28</f>
        <v>2</v>
      </c>
      <c r="C19" s="74">
        <f>Marshallia_Foursome!F24</f>
        <v>1</v>
      </c>
      <c r="D19" s="74">
        <f>LaPurisima_Fourball!E24</f>
        <v>2</v>
      </c>
      <c r="E19" s="74">
        <f>LaPurisima_Foursom!F24</f>
        <v>2</v>
      </c>
      <c r="F19" s="74">
        <f>'Olivas Links'!H10</f>
        <v>4</v>
      </c>
      <c r="G19" s="74">
        <f t="shared" si="0"/>
        <v>11</v>
      </c>
      <c r="H19" s="78"/>
      <c r="I19" s="80" t="s">
        <v>84</v>
      </c>
      <c r="J19" s="74">
        <f>Marshallia_Fourball!I18</f>
        <v>2</v>
      </c>
      <c r="K19" s="74">
        <f>Marshallia_Foursome!K20</f>
        <v>2</v>
      </c>
      <c r="L19" s="74">
        <f>LaPurisima_Fourball!I22</f>
        <v>0</v>
      </c>
      <c r="M19" s="74">
        <f>LaPurisima_Foursom!K16</f>
        <v>0</v>
      </c>
      <c r="N19" s="74">
        <f>'Olivas Links'!N41</f>
        <v>0</v>
      </c>
      <c r="O19" s="74">
        <f t="shared" si="1"/>
        <v>4</v>
      </c>
      <c r="P19" s="70"/>
      <c r="Q19" s="71"/>
      <c r="R19" s="71"/>
      <c r="S19" s="71"/>
      <c r="T19" s="71"/>
      <c r="U19" s="71"/>
      <c r="V19" s="72"/>
      <c r="W19" s="70"/>
      <c r="X19" s="71"/>
      <c r="Y19" s="71"/>
      <c r="Z19" s="71"/>
      <c r="AA19" s="71"/>
      <c r="AB19" s="71"/>
      <c r="AC19" s="72"/>
      <c r="AD19" s="70"/>
      <c r="AE19" s="71"/>
      <c r="AF19" s="71"/>
      <c r="AG19" s="71"/>
      <c r="AH19" s="71"/>
      <c r="AI19" s="71"/>
      <c r="AJ19" s="72"/>
      <c r="AK19" s="70"/>
      <c r="AL19" s="71"/>
      <c r="AM19" s="71"/>
      <c r="AN19" s="71"/>
      <c r="AO19" s="71"/>
      <c r="AP19" s="71"/>
      <c r="AQ19" s="72"/>
      <c r="AR19" s="70"/>
      <c r="AS19" s="71"/>
      <c r="AT19" s="71"/>
      <c r="AU19" s="71"/>
      <c r="AV19" s="71"/>
      <c r="AW19" s="71"/>
      <c r="AX19" s="72"/>
      <c r="AY19" s="70"/>
      <c r="AZ19" s="71"/>
      <c r="BA19" s="71"/>
      <c r="BB19" s="71"/>
      <c r="BC19" s="71"/>
      <c r="BD19" s="71"/>
      <c r="BE19" s="72"/>
      <c r="BF19" s="70"/>
      <c r="BG19" s="71"/>
      <c r="BH19" s="71"/>
      <c r="BI19" s="71"/>
      <c r="BJ19" s="71"/>
      <c r="BK19" s="71"/>
      <c r="BL19" s="72"/>
      <c r="BM19" s="70"/>
      <c r="BN19" s="71"/>
      <c r="BO19" s="71"/>
      <c r="BP19" s="71"/>
      <c r="BQ19" s="71"/>
      <c r="BR19" s="71"/>
      <c r="BS19" s="72"/>
      <c r="BT19" s="70"/>
      <c r="BU19" s="71"/>
      <c r="BV19" s="71"/>
      <c r="BW19" s="71"/>
      <c r="BX19" s="71"/>
      <c r="BY19" s="71"/>
      <c r="BZ19" s="72"/>
      <c r="CA19" s="70"/>
      <c r="CB19" s="71"/>
      <c r="CC19" s="71"/>
      <c r="CD19" s="71"/>
      <c r="CE19" s="71"/>
      <c r="CF19" s="71"/>
      <c r="CG19" s="72"/>
      <c r="CH19" s="70"/>
      <c r="CI19" s="71"/>
      <c r="CJ19" s="71"/>
      <c r="CK19" s="71"/>
      <c r="CL19" s="71"/>
      <c r="CM19" s="71"/>
      <c r="CN19" s="72"/>
      <c r="CO19" s="70"/>
      <c r="CP19" s="71"/>
      <c r="CQ19" s="71"/>
      <c r="CR19" s="71"/>
      <c r="CS19" s="71"/>
      <c r="CT19" s="71"/>
      <c r="CU19" s="72"/>
      <c r="CV19" s="70"/>
      <c r="CW19" s="71"/>
      <c r="CX19" s="71"/>
      <c r="CY19" s="71"/>
      <c r="CZ19" s="71"/>
      <c r="DA19" s="71"/>
      <c r="DB19" s="72"/>
      <c r="DC19" s="70"/>
      <c r="DD19" s="71"/>
      <c r="DE19" s="71"/>
      <c r="DF19" s="71"/>
      <c r="DG19" s="71"/>
      <c r="DH19" s="71"/>
      <c r="DI19" s="72"/>
      <c r="DJ19" s="70"/>
      <c r="DK19" s="71"/>
      <c r="DL19" s="71"/>
      <c r="DM19" s="71"/>
      <c r="DN19" s="71"/>
      <c r="DO19" s="71"/>
      <c r="DP19" s="72"/>
      <c r="DQ19" s="70"/>
      <c r="DR19" s="71"/>
      <c r="DS19" s="71"/>
      <c r="DT19" s="71"/>
      <c r="DU19" s="71"/>
      <c r="DV19" s="71"/>
      <c r="DW19" s="72"/>
      <c r="DX19" s="70"/>
      <c r="DY19" s="71"/>
      <c r="DZ19" s="71"/>
      <c r="EA19" s="71"/>
      <c r="EB19" s="71"/>
      <c r="EC19" s="71"/>
      <c r="ED19" s="72"/>
      <c r="EE19" s="70"/>
      <c r="EF19" s="71"/>
      <c r="EG19" s="71"/>
      <c r="EH19" s="71"/>
      <c r="EI19" s="71"/>
      <c r="EJ19" s="71"/>
      <c r="EK19" s="72"/>
      <c r="EL19" s="70"/>
      <c r="EM19" s="71"/>
      <c r="EN19" s="71"/>
      <c r="EO19" s="71"/>
      <c r="EP19" s="71"/>
      <c r="EQ19" s="71"/>
      <c r="ER19" s="72"/>
      <c r="ES19" s="70"/>
      <c r="ET19" s="71"/>
      <c r="EU19" s="71"/>
      <c r="EV19" s="71"/>
      <c r="EW19" s="71"/>
      <c r="EX19" s="71"/>
      <c r="EY19" s="72"/>
      <c r="EZ19" s="70"/>
      <c r="FA19" s="71"/>
      <c r="FB19" s="71"/>
      <c r="FC19" s="71"/>
      <c r="FD19" s="71"/>
      <c r="FE19" s="71"/>
      <c r="FF19" s="72"/>
      <c r="FG19" s="70"/>
      <c r="FH19" s="71"/>
      <c r="FI19" s="71"/>
      <c r="FJ19" s="71"/>
      <c r="FK19" s="71"/>
      <c r="FL19" s="71"/>
      <c r="FM19" s="72"/>
      <c r="FN19" s="70"/>
      <c r="FO19" s="71"/>
      <c r="FP19" s="71"/>
      <c r="FQ19" s="71"/>
      <c r="FR19" s="71"/>
      <c r="FS19" s="71"/>
      <c r="FT19" s="72"/>
      <c r="FU19" s="70"/>
      <c r="FV19" s="71"/>
      <c r="FW19" s="71"/>
      <c r="FX19" s="71"/>
      <c r="FY19" s="71"/>
      <c r="FZ19" s="71"/>
      <c r="GA19" s="72"/>
      <c r="GB19" s="70"/>
      <c r="GC19" s="71"/>
      <c r="GD19" s="71"/>
      <c r="GE19" s="71"/>
      <c r="GF19" s="71"/>
      <c r="GG19" s="71"/>
      <c r="GH19" s="72"/>
      <c r="GI19" s="70"/>
      <c r="GJ19" s="71"/>
      <c r="GK19" s="71"/>
      <c r="GL19" s="71"/>
      <c r="GM19" s="71"/>
      <c r="GN19" s="71"/>
      <c r="GO19" s="72"/>
      <c r="GP19" s="70"/>
      <c r="GQ19" s="71"/>
      <c r="GR19" s="71"/>
      <c r="GS19" s="71"/>
      <c r="GT19" s="71"/>
      <c r="GU19" s="71"/>
      <c r="GV19" s="72"/>
      <c r="GW19" s="70"/>
      <c r="GX19" s="71"/>
      <c r="GY19" s="71"/>
      <c r="GZ19" s="71"/>
      <c r="HA19" s="71"/>
      <c r="HB19" s="71"/>
      <c r="HC19" s="72"/>
      <c r="HD19" s="70"/>
      <c r="HE19" s="71"/>
      <c r="HF19" s="71"/>
      <c r="HG19" s="71"/>
      <c r="HH19" s="71"/>
      <c r="HI19" s="71"/>
      <c r="HJ19" s="72"/>
      <c r="HK19" s="70"/>
      <c r="HL19" s="71"/>
      <c r="HM19" s="71"/>
      <c r="HN19" s="71"/>
      <c r="HO19" s="71"/>
      <c r="HP19" s="71"/>
      <c r="HQ19" s="72"/>
      <c r="HR19" s="70"/>
      <c r="HS19" s="71"/>
      <c r="HT19" s="71"/>
      <c r="HU19" s="71"/>
      <c r="HV19" s="71"/>
      <c r="HW19" s="71"/>
      <c r="HX19" s="72"/>
      <c r="HY19" s="70"/>
      <c r="HZ19" s="71"/>
      <c r="IA19" s="71"/>
      <c r="IB19" s="71"/>
      <c r="IC19" s="71"/>
      <c r="ID19" s="71"/>
      <c r="IE19" s="72"/>
      <c r="IF19" s="70"/>
      <c r="IG19" s="71"/>
      <c r="IH19" s="71"/>
      <c r="II19" s="71"/>
      <c r="IJ19" s="71"/>
      <c r="IK19" s="71"/>
      <c r="IL19" s="72"/>
      <c r="IM19" s="70"/>
      <c r="IN19" s="71"/>
      <c r="IO19" s="71"/>
      <c r="IP19" s="71"/>
      <c r="IQ19" s="71"/>
      <c r="IR19" s="71"/>
      <c r="IS19" s="72"/>
      <c r="IT19" s="70"/>
      <c r="IU19" s="71"/>
      <c r="IV19" s="71"/>
    </row>
    <row r="20" spans="1:256" s="64" customFormat="1" ht="14">
      <c r="A20" s="73" t="s">
        <v>78</v>
      </c>
      <c r="B20" s="79">
        <f>Marshallia_Fourball!E8</f>
        <v>2</v>
      </c>
      <c r="C20" s="74">
        <f>Marshallia_Foursome!F14</f>
        <v>2</v>
      </c>
      <c r="D20" s="74">
        <f>LaPurisima_Fourball!E14</f>
        <v>0</v>
      </c>
      <c r="E20" s="74">
        <f>LaPurisima_Foursom!F14</f>
        <v>0</v>
      </c>
      <c r="F20" s="74">
        <f>'Olivas Links'!H15</f>
        <v>0</v>
      </c>
      <c r="G20" s="74">
        <f t="shared" si="0"/>
        <v>4</v>
      </c>
      <c r="H20" s="78"/>
      <c r="I20" s="80" t="s">
        <v>85</v>
      </c>
      <c r="J20" s="74">
        <f>Marshallia_Fourball!I16</f>
        <v>0</v>
      </c>
      <c r="K20" s="74">
        <f>Marshallia_Foursome!K26</f>
        <v>2</v>
      </c>
      <c r="L20" s="74">
        <f>LaPurisima_Fourball!I24</f>
        <v>0</v>
      </c>
      <c r="M20" s="74">
        <f>LaPurisima_Foursom!K20</f>
        <v>2</v>
      </c>
      <c r="N20" s="74">
        <f>'Olivas Links'!N18</f>
        <v>0</v>
      </c>
      <c r="O20" s="74">
        <f t="shared" si="1"/>
        <v>4</v>
      </c>
      <c r="P20" s="70"/>
      <c r="Q20" s="71"/>
      <c r="R20" s="71"/>
      <c r="S20" s="71"/>
      <c r="T20" s="71"/>
      <c r="U20" s="71"/>
      <c r="V20" s="72"/>
      <c r="W20" s="70"/>
      <c r="X20" s="71"/>
      <c r="Y20" s="71"/>
      <c r="Z20" s="71"/>
      <c r="AA20" s="71"/>
      <c r="AB20" s="71"/>
      <c r="AC20" s="72"/>
      <c r="AD20" s="70"/>
      <c r="AE20" s="71"/>
      <c r="AF20" s="71"/>
      <c r="AG20" s="71"/>
      <c r="AH20" s="71"/>
      <c r="AI20" s="71"/>
      <c r="AJ20" s="72"/>
      <c r="AK20" s="70"/>
      <c r="AL20" s="71"/>
      <c r="AM20" s="71"/>
      <c r="AN20" s="71"/>
      <c r="AO20" s="71"/>
      <c r="AP20" s="71"/>
      <c r="AQ20" s="72"/>
      <c r="AR20" s="70"/>
      <c r="AS20" s="71"/>
      <c r="AT20" s="71"/>
      <c r="AU20" s="71"/>
      <c r="AV20" s="71"/>
      <c r="AW20" s="71"/>
      <c r="AX20" s="72"/>
      <c r="AY20" s="70"/>
      <c r="AZ20" s="71"/>
      <c r="BA20" s="71"/>
      <c r="BB20" s="71"/>
      <c r="BC20" s="71"/>
      <c r="BD20" s="71"/>
      <c r="BE20" s="72"/>
      <c r="BF20" s="70"/>
      <c r="BG20" s="71"/>
      <c r="BH20" s="71"/>
      <c r="BI20" s="71"/>
      <c r="BJ20" s="71"/>
      <c r="BK20" s="71"/>
      <c r="BL20" s="72"/>
      <c r="BM20" s="70"/>
      <c r="BN20" s="71"/>
      <c r="BO20" s="71"/>
      <c r="BP20" s="71"/>
      <c r="BQ20" s="71"/>
      <c r="BR20" s="71"/>
      <c r="BS20" s="72"/>
      <c r="BT20" s="70"/>
      <c r="BU20" s="71"/>
      <c r="BV20" s="71"/>
      <c r="BW20" s="71"/>
      <c r="BX20" s="71"/>
      <c r="BY20" s="71"/>
      <c r="BZ20" s="72"/>
      <c r="CA20" s="70"/>
      <c r="CB20" s="71"/>
      <c r="CC20" s="71"/>
      <c r="CD20" s="71"/>
      <c r="CE20" s="71"/>
      <c r="CF20" s="71"/>
      <c r="CG20" s="72"/>
      <c r="CH20" s="70"/>
      <c r="CI20" s="71"/>
      <c r="CJ20" s="71"/>
      <c r="CK20" s="71"/>
      <c r="CL20" s="71"/>
      <c r="CM20" s="71"/>
      <c r="CN20" s="72"/>
      <c r="CO20" s="70"/>
      <c r="CP20" s="71"/>
      <c r="CQ20" s="71"/>
      <c r="CR20" s="71"/>
      <c r="CS20" s="71"/>
      <c r="CT20" s="71"/>
      <c r="CU20" s="72"/>
      <c r="CV20" s="70"/>
      <c r="CW20" s="71"/>
      <c r="CX20" s="71"/>
      <c r="CY20" s="71"/>
      <c r="CZ20" s="71"/>
      <c r="DA20" s="71"/>
      <c r="DB20" s="72"/>
      <c r="DC20" s="70"/>
      <c r="DD20" s="71"/>
      <c r="DE20" s="71"/>
      <c r="DF20" s="71"/>
      <c r="DG20" s="71"/>
      <c r="DH20" s="71"/>
      <c r="DI20" s="72"/>
      <c r="DJ20" s="70"/>
      <c r="DK20" s="71"/>
      <c r="DL20" s="71"/>
      <c r="DM20" s="71"/>
      <c r="DN20" s="71"/>
      <c r="DO20" s="71"/>
      <c r="DP20" s="72"/>
      <c r="DQ20" s="70"/>
      <c r="DR20" s="71"/>
      <c r="DS20" s="71"/>
      <c r="DT20" s="71"/>
      <c r="DU20" s="71"/>
      <c r="DV20" s="71"/>
      <c r="DW20" s="72"/>
      <c r="DX20" s="70"/>
      <c r="DY20" s="71"/>
      <c r="DZ20" s="71"/>
      <c r="EA20" s="71"/>
      <c r="EB20" s="71"/>
      <c r="EC20" s="71"/>
      <c r="ED20" s="72"/>
      <c r="EE20" s="70"/>
      <c r="EF20" s="71"/>
      <c r="EG20" s="71"/>
      <c r="EH20" s="71"/>
      <c r="EI20" s="71"/>
      <c r="EJ20" s="71"/>
      <c r="EK20" s="72"/>
      <c r="EL20" s="70"/>
      <c r="EM20" s="71"/>
      <c r="EN20" s="71"/>
      <c r="EO20" s="71"/>
      <c r="EP20" s="71"/>
      <c r="EQ20" s="71"/>
      <c r="ER20" s="72"/>
      <c r="ES20" s="70"/>
      <c r="ET20" s="71"/>
      <c r="EU20" s="71"/>
      <c r="EV20" s="71"/>
      <c r="EW20" s="71"/>
      <c r="EX20" s="71"/>
      <c r="EY20" s="72"/>
      <c r="EZ20" s="70"/>
      <c r="FA20" s="71"/>
      <c r="FB20" s="71"/>
      <c r="FC20" s="71"/>
      <c r="FD20" s="71"/>
      <c r="FE20" s="71"/>
      <c r="FF20" s="72"/>
      <c r="FG20" s="70"/>
      <c r="FH20" s="71"/>
      <c r="FI20" s="71"/>
      <c r="FJ20" s="71"/>
      <c r="FK20" s="71"/>
      <c r="FL20" s="71"/>
      <c r="FM20" s="72"/>
      <c r="FN20" s="70"/>
      <c r="FO20" s="71"/>
      <c r="FP20" s="71"/>
      <c r="FQ20" s="71"/>
      <c r="FR20" s="71"/>
      <c r="FS20" s="71"/>
      <c r="FT20" s="72"/>
      <c r="FU20" s="70"/>
      <c r="FV20" s="71"/>
      <c r="FW20" s="71"/>
      <c r="FX20" s="71"/>
      <c r="FY20" s="71"/>
      <c r="FZ20" s="71"/>
      <c r="GA20" s="72"/>
      <c r="GB20" s="70"/>
      <c r="GC20" s="71"/>
      <c r="GD20" s="71"/>
      <c r="GE20" s="71"/>
      <c r="GF20" s="71"/>
      <c r="GG20" s="71"/>
      <c r="GH20" s="72"/>
      <c r="GI20" s="70"/>
      <c r="GJ20" s="71"/>
      <c r="GK20" s="71"/>
      <c r="GL20" s="71"/>
      <c r="GM20" s="71"/>
      <c r="GN20" s="71"/>
      <c r="GO20" s="72"/>
      <c r="GP20" s="70"/>
      <c r="GQ20" s="71"/>
      <c r="GR20" s="71"/>
      <c r="GS20" s="71"/>
      <c r="GT20" s="71"/>
      <c r="GU20" s="71"/>
      <c r="GV20" s="72"/>
      <c r="GW20" s="70"/>
      <c r="GX20" s="71"/>
      <c r="GY20" s="71"/>
      <c r="GZ20" s="71"/>
      <c r="HA20" s="71"/>
      <c r="HB20" s="71"/>
      <c r="HC20" s="72"/>
      <c r="HD20" s="70"/>
      <c r="HE20" s="71"/>
      <c r="HF20" s="71"/>
      <c r="HG20" s="71"/>
      <c r="HH20" s="71"/>
      <c r="HI20" s="71"/>
      <c r="HJ20" s="72"/>
      <c r="HK20" s="70"/>
      <c r="HL20" s="71"/>
      <c r="HM20" s="71"/>
      <c r="HN20" s="71"/>
      <c r="HO20" s="71"/>
      <c r="HP20" s="71"/>
      <c r="HQ20" s="72"/>
      <c r="HR20" s="70"/>
      <c r="HS20" s="71"/>
      <c r="HT20" s="71"/>
      <c r="HU20" s="71"/>
      <c r="HV20" s="71"/>
      <c r="HW20" s="71"/>
      <c r="HX20" s="72"/>
      <c r="HY20" s="70"/>
      <c r="HZ20" s="71"/>
      <c r="IA20" s="71"/>
      <c r="IB20" s="71"/>
      <c r="IC20" s="71"/>
      <c r="ID20" s="71"/>
      <c r="IE20" s="72"/>
      <c r="IF20" s="70"/>
      <c r="IG20" s="71"/>
      <c r="IH20" s="71"/>
      <c r="II20" s="71"/>
      <c r="IJ20" s="71"/>
      <c r="IK20" s="71"/>
      <c r="IL20" s="72"/>
      <c r="IM20" s="70"/>
      <c r="IN20" s="71"/>
      <c r="IO20" s="71"/>
      <c r="IP20" s="71"/>
      <c r="IQ20" s="71"/>
      <c r="IR20" s="71"/>
      <c r="IS20" s="72"/>
      <c r="IT20" s="70"/>
      <c r="IU20" s="71"/>
      <c r="IV20" s="71"/>
    </row>
    <row r="21" spans="1:256" s="64" customFormat="1" ht="14">
      <c r="A21" s="73" t="s">
        <v>56</v>
      </c>
      <c r="B21" s="74">
        <f>Marshallia_Fourball!E24</f>
        <v>0</v>
      </c>
      <c r="C21" s="74">
        <f>Marshallia_Foursome!F28</f>
        <v>0</v>
      </c>
      <c r="D21" s="74">
        <f>LaPurisima_Fourball!E24</f>
        <v>2</v>
      </c>
      <c r="E21" s="74">
        <f>LaPurisima_Foursom!F22</f>
        <v>0</v>
      </c>
      <c r="F21" s="74">
        <f>'Olivas Links'!H12</f>
        <v>0</v>
      </c>
      <c r="G21" s="74">
        <f t="shared" si="0"/>
        <v>2</v>
      </c>
      <c r="H21" s="69"/>
      <c r="I21" s="80" t="s">
        <v>64</v>
      </c>
      <c r="J21" s="74">
        <f>Marshallia_Fourball!I16</f>
        <v>0</v>
      </c>
      <c r="K21" s="74">
        <f>Marshallia_Foursome!K8</f>
        <v>0</v>
      </c>
      <c r="L21" s="74">
        <f>LaPurisima_Fourball!I20</f>
        <v>0</v>
      </c>
      <c r="M21" s="74">
        <f>LaPurisima_Foursom!K30</f>
        <v>0</v>
      </c>
      <c r="N21" s="74">
        <f>'Olivas Links'!N33</f>
        <v>0</v>
      </c>
      <c r="O21" s="74">
        <f t="shared" si="1"/>
        <v>0</v>
      </c>
    </row>
    <row r="22" spans="1:256" s="64" customFormat="1" ht="14">
      <c r="A22" s="73" t="s">
        <v>57</v>
      </c>
      <c r="B22" s="79">
        <f>Marshallia_Fourball!E24</f>
        <v>0</v>
      </c>
      <c r="C22" s="74">
        <f>Marshallia_Foursome!F26</f>
        <v>0</v>
      </c>
      <c r="D22" s="74">
        <f>LaPurisima_Fourball!E26</f>
        <v>0</v>
      </c>
      <c r="E22" s="74">
        <f>LaPurisima_Foursom!F26</f>
        <v>0</v>
      </c>
      <c r="F22" s="74">
        <f>'Olivas Links'!H36</f>
        <v>4</v>
      </c>
      <c r="G22" s="74">
        <f t="shared" si="0"/>
        <v>4</v>
      </c>
      <c r="H22" s="78"/>
      <c r="I22" s="73" t="s">
        <v>61</v>
      </c>
      <c r="J22" s="74">
        <f>Marshallia_Fourball!I12</f>
        <v>2</v>
      </c>
      <c r="K22" s="74">
        <f>Marshallia_Foursome!K14</f>
        <v>0</v>
      </c>
      <c r="L22" s="74">
        <f>LaPurisima_Fourball!I24</f>
        <v>0</v>
      </c>
      <c r="M22" s="74">
        <f>LaPurisima_Foursom!K18</f>
        <v>0</v>
      </c>
      <c r="N22" s="74">
        <f>'Olivas Links'!N39</f>
        <v>4</v>
      </c>
      <c r="O22" s="74">
        <f t="shared" si="1"/>
        <v>6</v>
      </c>
      <c r="P22" s="70"/>
      <c r="Q22" s="71"/>
      <c r="R22" s="71"/>
      <c r="S22" s="71"/>
      <c r="T22" s="71"/>
      <c r="U22" s="71"/>
      <c r="V22" s="72"/>
      <c r="W22" s="70"/>
      <c r="X22" s="71"/>
      <c r="Y22" s="71"/>
      <c r="Z22" s="71"/>
      <c r="AA22" s="71"/>
      <c r="AB22" s="71"/>
      <c r="AC22" s="72"/>
      <c r="AD22" s="70"/>
      <c r="AE22" s="71"/>
      <c r="AF22" s="71"/>
      <c r="AG22" s="71"/>
      <c r="AH22" s="71"/>
      <c r="AI22" s="71"/>
      <c r="AJ22" s="72"/>
      <c r="AK22" s="70"/>
      <c r="AL22" s="71"/>
      <c r="AM22" s="71"/>
      <c r="AN22" s="71"/>
      <c r="AO22" s="71"/>
      <c r="AP22" s="71"/>
      <c r="AQ22" s="72"/>
      <c r="AR22" s="70"/>
      <c r="AS22" s="71"/>
      <c r="AT22" s="71"/>
      <c r="AU22" s="71"/>
      <c r="AV22" s="71"/>
      <c r="AW22" s="71"/>
      <c r="AX22" s="72"/>
      <c r="AY22" s="70"/>
      <c r="AZ22" s="71"/>
      <c r="BA22" s="71"/>
      <c r="BB22" s="71"/>
      <c r="BC22" s="71"/>
      <c r="BD22" s="71"/>
      <c r="BE22" s="72"/>
      <c r="BF22" s="70"/>
      <c r="BG22" s="71"/>
      <c r="BH22" s="71"/>
      <c r="BI22" s="71"/>
      <c r="BJ22" s="71"/>
      <c r="BK22" s="71"/>
      <c r="BL22" s="72"/>
      <c r="BM22" s="70"/>
      <c r="BN22" s="71"/>
      <c r="BO22" s="71"/>
      <c r="BP22" s="71"/>
      <c r="BQ22" s="71"/>
      <c r="BR22" s="71"/>
      <c r="BS22" s="72"/>
      <c r="BT22" s="70"/>
      <c r="BU22" s="71"/>
      <c r="BV22" s="71"/>
      <c r="BW22" s="71"/>
      <c r="BX22" s="71"/>
      <c r="BY22" s="71"/>
      <c r="BZ22" s="72"/>
      <c r="CA22" s="70"/>
      <c r="CB22" s="71"/>
      <c r="CC22" s="71"/>
      <c r="CD22" s="71"/>
      <c r="CE22" s="71"/>
      <c r="CF22" s="71"/>
      <c r="CG22" s="72"/>
      <c r="CH22" s="70"/>
      <c r="CI22" s="71"/>
      <c r="CJ22" s="71"/>
      <c r="CK22" s="71"/>
      <c r="CL22" s="71"/>
      <c r="CM22" s="71"/>
      <c r="CN22" s="72"/>
      <c r="CO22" s="70"/>
      <c r="CP22" s="71"/>
      <c r="CQ22" s="71"/>
      <c r="CR22" s="71"/>
      <c r="CS22" s="71"/>
      <c r="CT22" s="71"/>
      <c r="CU22" s="72"/>
      <c r="CV22" s="70"/>
      <c r="CW22" s="71"/>
      <c r="CX22" s="71"/>
      <c r="CY22" s="71"/>
      <c r="CZ22" s="71"/>
      <c r="DA22" s="71"/>
      <c r="DB22" s="72"/>
      <c r="DC22" s="70"/>
      <c r="DD22" s="71"/>
      <c r="DE22" s="71"/>
      <c r="DF22" s="71"/>
      <c r="DG22" s="71"/>
      <c r="DH22" s="71"/>
      <c r="DI22" s="72"/>
      <c r="DJ22" s="70"/>
      <c r="DK22" s="71"/>
      <c r="DL22" s="71"/>
      <c r="DM22" s="71"/>
      <c r="DN22" s="71"/>
      <c r="DO22" s="71"/>
      <c r="DP22" s="72"/>
      <c r="DQ22" s="70"/>
      <c r="DR22" s="71"/>
      <c r="DS22" s="71"/>
      <c r="DT22" s="71"/>
      <c r="DU22" s="71"/>
      <c r="DV22" s="71"/>
      <c r="DW22" s="72"/>
      <c r="DX22" s="70"/>
      <c r="DY22" s="71"/>
      <c r="DZ22" s="71"/>
      <c r="EA22" s="71"/>
      <c r="EB22" s="71"/>
      <c r="EC22" s="71"/>
      <c r="ED22" s="72"/>
      <c r="EE22" s="70"/>
      <c r="EF22" s="71"/>
      <c r="EG22" s="71"/>
      <c r="EH22" s="71"/>
      <c r="EI22" s="71"/>
      <c r="EJ22" s="71"/>
      <c r="EK22" s="72"/>
      <c r="EL22" s="70"/>
      <c r="EM22" s="71"/>
      <c r="EN22" s="71"/>
      <c r="EO22" s="71"/>
      <c r="EP22" s="71"/>
      <c r="EQ22" s="71"/>
      <c r="ER22" s="72"/>
      <c r="ES22" s="70"/>
      <c r="ET22" s="71"/>
      <c r="EU22" s="71"/>
      <c r="EV22" s="71"/>
      <c r="EW22" s="71"/>
      <c r="EX22" s="71"/>
      <c r="EY22" s="72"/>
      <c r="EZ22" s="70"/>
      <c r="FA22" s="71"/>
      <c r="FB22" s="71"/>
      <c r="FC22" s="71"/>
      <c r="FD22" s="71"/>
      <c r="FE22" s="71"/>
      <c r="FF22" s="72"/>
      <c r="FG22" s="70"/>
      <c r="FH22" s="71"/>
      <c r="FI22" s="71"/>
      <c r="FJ22" s="71"/>
      <c r="FK22" s="71"/>
      <c r="FL22" s="71"/>
      <c r="FM22" s="72"/>
      <c r="FN22" s="70"/>
      <c r="FO22" s="71"/>
      <c r="FP22" s="71"/>
      <c r="FQ22" s="71"/>
      <c r="FR22" s="71"/>
      <c r="FS22" s="71"/>
      <c r="FT22" s="72"/>
      <c r="FU22" s="70"/>
      <c r="FV22" s="71"/>
      <c r="FW22" s="71"/>
      <c r="FX22" s="71"/>
      <c r="FY22" s="71"/>
      <c r="FZ22" s="71"/>
      <c r="GA22" s="72"/>
      <c r="GB22" s="70"/>
      <c r="GC22" s="71"/>
      <c r="GD22" s="71"/>
      <c r="GE22" s="71"/>
      <c r="GF22" s="71"/>
      <c r="GG22" s="71"/>
      <c r="GH22" s="72"/>
      <c r="GI22" s="70"/>
      <c r="GJ22" s="71"/>
      <c r="GK22" s="71"/>
      <c r="GL22" s="71"/>
      <c r="GM22" s="71"/>
      <c r="GN22" s="71"/>
      <c r="GO22" s="72"/>
      <c r="GP22" s="70"/>
      <c r="GQ22" s="71"/>
      <c r="GR22" s="71"/>
      <c r="GS22" s="71"/>
      <c r="GT22" s="71"/>
      <c r="GU22" s="71"/>
      <c r="GV22" s="72"/>
      <c r="GW22" s="70"/>
      <c r="GX22" s="71"/>
      <c r="GY22" s="71"/>
      <c r="GZ22" s="71"/>
      <c r="HA22" s="71"/>
      <c r="HB22" s="71"/>
      <c r="HC22" s="72"/>
      <c r="HD22" s="70"/>
      <c r="HE22" s="71"/>
      <c r="HF22" s="71"/>
      <c r="HG22" s="71"/>
      <c r="HH22" s="71"/>
      <c r="HI22" s="71"/>
      <c r="HJ22" s="72"/>
      <c r="HK22" s="70"/>
      <c r="HL22" s="71"/>
      <c r="HM22" s="71"/>
      <c r="HN22" s="71"/>
      <c r="HO22" s="71"/>
      <c r="HP22" s="71"/>
      <c r="HQ22" s="72"/>
      <c r="HR22" s="70"/>
      <c r="HS22" s="71"/>
      <c r="HT22" s="71"/>
      <c r="HU22" s="71"/>
      <c r="HV22" s="71"/>
      <c r="HW22" s="71"/>
      <c r="HX22" s="72"/>
      <c r="HY22" s="70"/>
      <c r="HZ22" s="71"/>
      <c r="IA22" s="71"/>
      <c r="IB22" s="71"/>
      <c r="IC22" s="71"/>
      <c r="ID22" s="71"/>
      <c r="IE22" s="72"/>
      <c r="IF22" s="70"/>
      <c r="IG22" s="71"/>
      <c r="IH22" s="71"/>
      <c r="II22" s="71"/>
      <c r="IJ22" s="71"/>
      <c r="IK22" s="71"/>
      <c r="IL22" s="72"/>
      <c r="IM22" s="70"/>
      <c r="IN22" s="71"/>
      <c r="IO22" s="71"/>
      <c r="IP22" s="71"/>
      <c r="IQ22" s="71"/>
      <c r="IR22" s="71"/>
      <c r="IS22" s="72"/>
      <c r="IT22" s="70"/>
      <c r="IU22" s="71"/>
      <c r="IV22" s="71"/>
    </row>
    <row r="23" spans="1:256" s="64" customFormat="1" ht="14">
      <c r="A23" s="73" t="s">
        <v>59</v>
      </c>
      <c r="B23" s="74">
        <f>Marshallia_Fourball!E16</f>
        <v>2</v>
      </c>
      <c r="C23" s="74">
        <f>Marshallia_Foursome!F22</f>
        <v>2</v>
      </c>
      <c r="D23" s="74">
        <f>LaPurisima_Fourball!E26</f>
        <v>0</v>
      </c>
      <c r="E23" s="74">
        <f>LaPurisima_Foursom!F24</f>
        <v>2</v>
      </c>
      <c r="F23" s="74">
        <f>'Olivas Links'!H37</f>
        <v>4</v>
      </c>
      <c r="G23" s="74">
        <f t="shared" si="0"/>
        <v>10</v>
      </c>
      <c r="H23" s="69"/>
      <c r="I23" s="80" t="s">
        <v>25</v>
      </c>
      <c r="J23" s="74">
        <f>Marshallia_Fourball!I18</f>
        <v>2</v>
      </c>
      <c r="K23" s="74">
        <f>Marshallia_Foursome!K16</f>
        <v>2</v>
      </c>
      <c r="L23" s="74">
        <f>LaPurisima_Fourball!I26</f>
        <v>2</v>
      </c>
      <c r="M23" s="74">
        <f>LaPurisima_Foursom!K22</f>
        <v>2</v>
      </c>
      <c r="N23" s="74">
        <f>'Olivas Links'!N16</f>
        <v>0</v>
      </c>
      <c r="O23" s="74">
        <f t="shared" si="1"/>
        <v>8</v>
      </c>
    </row>
    <row r="24" spans="1:256" s="64" customFormat="1" ht="14">
      <c r="A24" s="73" t="s">
        <v>79</v>
      </c>
      <c r="B24" s="74">
        <f>Marshallia_Fourball!E28</f>
        <v>2</v>
      </c>
      <c r="C24" s="74">
        <f>Marshallia_Foursome!F28</f>
        <v>0</v>
      </c>
      <c r="D24" s="74">
        <f>LaPurisima_Fourball!E28</f>
        <v>0</v>
      </c>
      <c r="E24" s="74">
        <f>LaPurisima_Foursom!F28</f>
        <v>1</v>
      </c>
      <c r="F24" s="74">
        <f>'Olivas Links'!H28</f>
        <v>4</v>
      </c>
      <c r="G24" s="74">
        <f t="shared" si="0"/>
        <v>7</v>
      </c>
      <c r="H24" s="69"/>
      <c r="I24" s="73" t="s">
        <v>86</v>
      </c>
      <c r="J24" s="74">
        <f>Marshallia_Fourball!I30</f>
        <v>1</v>
      </c>
      <c r="K24" s="74">
        <f>Marshallia_Foursome!K24</f>
        <v>1</v>
      </c>
      <c r="L24" s="74">
        <f>LaPurisima_Fourball!I26</f>
        <v>2</v>
      </c>
      <c r="M24" s="74">
        <f>LaPurisima_Foursom!K20</f>
        <v>2</v>
      </c>
      <c r="N24" s="74">
        <f>'Olivas Links'!N19</f>
        <v>2</v>
      </c>
      <c r="O24" s="74">
        <f t="shared" si="1"/>
        <v>8</v>
      </c>
    </row>
    <row r="25" spans="1:256" s="64" customFormat="1" ht="14">
      <c r="A25" s="73" t="s">
        <v>32</v>
      </c>
      <c r="B25" s="74">
        <f>Marshallia_Fourball!E26</f>
        <v>0</v>
      </c>
      <c r="C25" s="74">
        <f>Marshallia_Foursome!F18</f>
        <v>2</v>
      </c>
      <c r="D25" s="74">
        <f>LaPurisima_Fourball!E28</f>
        <v>0</v>
      </c>
      <c r="E25" s="74">
        <f>LaPurisima_Foursom!F30</f>
        <v>2</v>
      </c>
      <c r="F25" s="74">
        <f>'Olivas Links'!H9</f>
        <v>4</v>
      </c>
      <c r="G25" s="74">
        <f t="shared" si="0"/>
        <v>8</v>
      </c>
      <c r="H25" s="69"/>
      <c r="I25" s="73" t="s">
        <v>53</v>
      </c>
      <c r="J25" s="74">
        <f>Marshallia_Fourball!I20</f>
        <v>0</v>
      </c>
      <c r="K25" s="74">
        <f>Marshallia_Foursome!K30</f>
        <v>0</v>
      </c>
      <c r="L25" s="74">
        <f>LaPurisima_Fourball!I28</f>
        <v>2</v>
      </c>
      <c r="M25" s="74">
        <f>LaPurisima_Foursom!K24</f>
        <v>0</v>
      </c>
      <c r="N25" s="74">
        <f>'Olivas Links'!N15</f>
        <v>4</v>
      </c>
      <c r="O25" s="74">
        <f t="shared" si="1"/>
        <v>6</v>
      </c>
    </row>
    <row r="26" spans="1:256" s="64" customFormat="1" ht="14">
      <c r="A26" s="73" t="s">
        <v>31</v>
      </c>
      <c r="B26" s="74">
        <f>Marshallia_Fourball!E30</f>
        <v>1</v>
      </c>
      <c r="C26" s="74">
        <f>Marshallia_Foursome!F10</f>
        <v>2</v>
      </c>
      <c r="D26" s="74">
        <f>LaPurisima_Fourball!E30</f>
        <v>2</v>
      </c>
      <c r="E26" s="74">
        <f>LaPurisima_Foursom!F28</f>
        <v>1</v>
      </c>
      <c r="F26" s="74">
        <f>'Olivas Links'!H31</f>
        <v>2</v>
      </c>
      <c r="G26" s="74">
        <f t="shared" si="0"/>
        <v>8</v>
      </c>
      <c r="H26" s="69"/>
      <c r="I26" s="73" t="s">
        <v>29</v>
      </c>
      <c r="J26" s="74">
        <f>Marshallia_Fourball!I26</f>
        <v>2</v>
      </c>
      <c r="K26" s="74">
        <f>Marshallia_Foursome!K12</f>
        <v>2</v>
      </c>
      <c r="L26" s="74">
        <f>LaPurisima_Fourball!I30</f>
        <v>0</v>
      </c>
      <c r="M26" s="74">
        <f>LaPurisima_Foursom!K24</f>
        <v>0</v>
      </c>
      <c r="N26" s="74">
        <f>'Olivas Links'!N9</f>
        <v>0</v>
      </c>
      <c r="O26" s="74">
        <f t="shared" si="1"/>
        <v>4</v>
      </c>
    </row>
    <row r="27" spans="1:256" s="64" customFormat="1" ht="14">
      <c r="A27" s="73" t="s">
        <v>80</v>
      </c>
      <c r="B27" s="74">
        <f>Marshallia_Fourball!E16</f>
        <v>2</v>
      </c>
      <c r="C27" s="74">
        <f>Marshallia_Foursome!F12</f>
        <v>0</v>
      </c>
      <c r="D27" s="74">
        <f>LaPurisima_Fourball!E16</f>
        <v>1</v>
      </c>
      <c r="E27" s="74">
        <f>LaPurisima_Foursom!F16</f>
        <v>2</v>
      </c>
      <c r="F27" s="74">
        <f>'Olivas Links'!H16</f>
        <v>4</v>
      </c>
      <c r="G27" s="74">
        <f t="shared" si="0"/>
        <v>9</v>
      </c>
      <c r="H27" s="69"/>
      <c r="I27" s="73" t="s">
        <v>54</v>
      </c>
      <c r="J27" s="74">
        <f>Marshallia_Fourball!I22</f>
        <v>0</v>
      </c>
      <c r="K27" s="74">
        <f>Marshallia_Foursome!K28</f>
        <v>2</v>
      </c>
      <c r="L27" s="74">
        <f>LaPurisima_Fourball!I30</f>
        <v>0</v>
      </c>
      <c r="M27" s="74">
        <f>LaPurisima_Foursom!K26</f>
        <v>2</v>
      </c>
      <c r="N27" s="74">
        <f>'Olivas Links'!N31</f>
        <v>2</v>
      </c>
      <c r="O27" s="74">
        <f t="shared" si="1"/>
        <v>6</v>
      </c>
    </row>
    <row r="28" spans="1:256" s="64" customFormat="1" ht="15" thickBot="1">
      <c r="A28" s="73" t="s">
        <v>46</v>
      </c>
      <c r="B28" s="79">
        <f>Marshallia_Fourball!E12</f>
        <v>0</v>
      </c>
      <c r="C28" s="74">
        <f>Marshallia_Foursome!F30</f>
        <v>2</v>
      </c>
      <c r="D28" s="74">
        <f>LaPurisima_Fourball!E30</f>
        <v>2</v>
      </c>
      <c r="E28" s="74">
        <f>LaPurisima_Foursom!F30</f>
        <v>2</v>
      </c>
      <c r="F28" s="74">
        <f>'Olivas Links'!H41</f>
        <v>4</v>
      </c>
      <c r="G28" s="74">
        <f t="shared" si="0"/>
        <v>10</v>
      </c>
      <c r="H28" s="78"/>
      <c r="I28" s="123" t="s">
        <v>33</v>
      </c>
      <c r="J28" s="74">
        <f>Marshallia_Fourball!I14</f>
        <v>0</v>
      </c>
      <c r="K28" s="74">
        <f>Marshallia_Foursome!K10</f>
        <v>0</v>
      </c>
      <c r="L28" s="74">
        <f>LaPurisima_Fourball!I28</f>
        <v>2</v>
      </c>
      <c r="M28" s="74">
        <f>LaPurisima_Foursom!K26</f>
        <v>2</v>
      </c>
      <c r="N28" s="74">
        <f>'Olivas Links'!N42</f>
        <v>2</v>
      </c>
      <c r="O28" s="74">
        <f t="shared" si="1"/>
        <v>6</v>
      </c>
      <c r="P28" s="70"/>
      <c r="Q28" s="71"/>
      <c r="R28" s="71"/>
      <c r="S28" s="71"/>
      <c r="T28" s="71"/>
      <c r="U28" s="71"/>
      <c r="V28" s="72"/>
      <c r="W28" s="70"/>
      <c r="X28" s="71"/>
      <c r="Y28" s="71"/>
      <c r="Z28" s="71"/>
      <c r="AA28" s="71"/>
      <c r="AB28" s="71"/>
      <c r="AC28" s="72"/>
      <c r="AD28" s="70"/>
      <c r="AE28" s="71"/>
      <c r="AF28" s="71"/>
      <c r="AG28" s="71"/>
      <c r="AH28" s="71"/>
      <c r="AI28" s="71"/>
      <c r="AJ28" s="72"/>
      <c r="AK28" s="70"/>
      <c r="AL28" s="71"/>
      <c r="AM28" s="71"/>
      <c r="AN28" s="71"/>
      <c r="AO28" s="71"/>
      <c r="AP28" s="71"/>
      <c r="AQ28" s="72"/>
      <c r="AR28" s="70"/>
      <c r="AS28" s="71"/>
      <c r="AT28" s="71"/>
      <c r="AU28" s="71"/>
      <c r="AV28" s="71"/>
      <c r="AW28" s="71"/>
      <c r="AX28" s="72"/>
      <c r="AY28" s="70"/>
      <c r="AZ28" s="71"/>
      <c r="BA28" s="71"/>
      <c r="BB28" s="71"/>
      <c r="BC28" s="71"/>
      <c r="BD28" s="71"/>
      <c r="BE28" s="72"/>
      <c r="BF28" s="70"/>
      <c r="BG28" s="71"/>
      <c r="BH28" s="71"/>
      <c r="BI28" s="71"/>
      <c r="BJ28" s="71"/>
      <c r="BK28" s="71"/>
      <c r="BL28" s="72"/>
      <c r="BM28" s="70"/>
      <c r="BN28" s="71"/>
      <c r="BO28" s="71"/>
      <c r="BP28" s="71"/>
      <c r="BQ28" s="71"/>
      <c r="BR28" s="71"/>
      <c r="BS28" s="72"/>
      <c r="BT28" s="70"/>
      <c r="BU28" s="71"/>
      <c r="BV28" s="71"/>
      <c r="BW28" s="71"/>
      <c r="BX28" s="71"/>
      <c r="BY28" s="71"/>
      <c r="BZ28" s="72"/>
      <c r="CA28" s="70"/>
      <c r="CB28" s="71"/>
      <c r="CC28" s="71"/>
      <c r="CD28" s="71"/>
      <c r="CE28" s="71"/>
      <c r="CF28" s="71"/>
      <c r="CG28" s="72"/>
      <c r="CH28" s="70"/>
      <c r="CI28" s="71"/>
      <c r="CJ28" s="71"/>
      <c r="CK28" s="71"/>
      <c r="CL28" s="71"/>
      <c r="CM28" s="71"/>
      <c r="CN28" s="72"/>
      <c r="CO28" s="70"/>
      <c r="CP28" s="71"/>
      <c r="CQ28" s="71"/>
      <c r="CR28" s="71"/>
      <c r="CS28" s="71"/>
      <c r="CT28" s="71"/>
      <c r="CU28" s="72"/>
      <c r="CV28" s="70"/>
      <c r="CW28" s="71"/>
      <c r="CX28" s="71"/>
      <c r="CY28" s="71"/>
      <c r="CZ28" s="71"/>
      <c r="DA28" s="71"/>
      <c r="DB28" s="72"/>
      <c r="DC28" s="70"/>
      <c r="DD28" s="71"/>
      <c r="DE28" s="71"/>
      <c r="DF28" s="71"/>
      <c r="DG28" s="71"/>
      <c r="DH28" s="71"/>
      <c r="DI28" s="72"/>
      <c r="DJ28" s="70"/>
      <c r="DK28" s="71"/>
      <c r="DL28" s="71"/>
      <c r="DM28" s="71"/>
      <c r="DN28" s="71"/>
      <c r="DO28" s="71"/>
      <c r="DP28" s="72"/>
      <c r="DQ28" s="70"/>
      <c r="DR28" s="71"/>
      <c r="DS28" s="71"/>
      <c r="DT28" s="71"/>
      <c r="DU28" s="71"/>
      <c r="DV28" s="71"/>
      <c r="DW28" s="72"/>
      <c r="DX28" s="70"/>
      <c r="DY28" s="71"/>
      <c r="DZ28" s="71"/>
      <c r="EA28" s="71"/>
      <c r="EB28" s="71"/>
      <c r="EC28" s="71"/>
      <c r="ED28" s="72"/>
      <c r="EE28" s="70"/>
      <c r="EF28" s="71"/>
      <c r="EG28" s="71"/>
      <c r="EH28" s="71"/>
      <c r="EI28" s="71"/>
      <c r="EJ28" s="71"/>
      <c r="EK28" s="72"/>
      <c r="EL28" s="70"/>
      <c r="EM28" s="71"/>
      <c r="EN28" s="71"/>
      <c r="EO28" s="71"/>
      <c r="EP28" s="71"/>
      <c r="EQ28" s="71"/>
      <c r="ER28" s="72"/>
      <c r="ES28" s="70"/>
      <c r="ET28" s="71"/>
      <c r="EU28" s="71"/>
      <c r="EV28" s="71"/>
      <c r="EW28" s="71"/>
      <c r="EX28" s="71"/>
      <c r="EY28" s="72"/>
      <c r="EZ28" s="70"/>
      <c r="FA28" s="71"/>
      <c r="FB28" s="71"/>
      <c r="FC28" s="71"/>
      <c r="FD28" s="71"/>
      <c r="FE28" s="71"/>
      <c r="FF28" s="72"/>
      <c r="FG28" s="70"/>
      <c r="FH28" s="71"/>
      <c r="FI28" s="71"/>
      <c r="FJ28" s="71"/>
      <c r="FK28" s="71"/>
      <c r="FL28" s="71"/>
      <c r="FM28" s="72"/>
      <c r="FN28" s="70"/>
      <c r="FO28" s="71"/>
      <c r="FP28" s="71"/>
      <c r="FQ28" s="71"/>
      <c r="FR28" s="71"/>
      <c r="FS28" s="71"/>
      <c r="FT28" s="72"/>
      <c r="FU28" s="70"/>
      <c r="FV28" s="71"/>
      <c r="FW28" s="71"/>
      <c r="FX28" s="71"/>
      <c r="FY28" s="71"/>
      <c r="FZ28" s="71"/>
      <c r="GA28" s="72"/>
      <c r="GB28" s="70"/>
      <c r="GC28" s="71"/>
      <c r="GD28" s="71"/>
      <c r="GE28" s="71"/>
      <c r="GF28" s="71"/>
      <c r="GG28" s="71"/>
      <c r="GH28" s="72"/>
      <c r="GI28" s="70"/>
      <c r="GJ28" s="71"/>
      <c r="GK28" s="71"/>
      <c r="GL28" s="71"/>
      <c r="GM28" s="71"/>
      <c r="GN28" s="71"/>
      <c r="GO28" s="72"/>
      <c r="GP28" s="70"/>
      <c r="GQ28" s="71"/>
      <c r="GR28" s="71"/>
      <c r="GS28" s="71"/>
      <c r="GT28" s="71"/>
      <c r="GU28" s="71"/>
      <c r="GV28" s="72"/>
      <c r="GW28" s="70"/>
      <c r="GX28" s="71"/>
      <c r="GY28" s="71"/>
      <c r="GZ28" s="71"/>
      <c r="HA28" s="71"/>
      <c r="HB28" s="71"/>
      <c r="HC28" s="72"/>
      <c r="HD28" s="70"/>
      <c r="HE28" s="71"/>
      <c r="HF28" s="71"/>
      <c r="HG28" s="71"/>
      <c r="HH28" s="71"/>
      <c r="HI28" s="71"/>
      <c r="HJ28" s="72"/>
      <c r="HK28" s="70"/>
      <c r="HL28" s="71"/>
      <c r="HM28" s="71"/>
      <c r="HN28" s="71"/>
      <c r="HO28" s="71"/>
      <c r="HP28" s="71"/>
      <c r="HQ28" s="72"/>
      <c r="HR28" s="70"/>
      <c r="HS28" s="71"/>
      <c r="HT28" s="71"/>
      <c r="HU28" s="71"/>
      <c r="HV28" s="71"/>
      <c r="HW28" s="71"/>
      <c r="HX28" s="72"/>
      <c r="HY28" s="70"/>
      <c r="HZ28" s="71"/>
      <c r="IA28" s="71"/>
      <c r="IB28" s="71"/>
      <c r="IC28" s="71"/>
      <c r="ID28" s="71"/>
      <c r="IE28" s="72"/>
      <c r="IF28" s="70"/>
      <c r="IG28" s="71"/>
      <c r="IH28" s="71"/>
      <c r="II28" s="71"/>
      <c r="IJ28" s="71"/>
      <c r="IK28" s="71"/>
      <c r="IL28" s="72"/>
      <c r="IM28" s="70"/>
      <c r="IN28" s="71"/>
      <c r="IO28" s="71"/>
      <c r="IP28" s="71"/>
      <c r="IQ28" s="71"/>
      <c r="IR28" s="71"/>
      <c r="IS28" s="72"/>
      <c r="IT28" s="70"/>
      <c r="IU28" s="71"/>
      <c r="IV28" s="71"/>
    </row>
    <row r="29" spans="1:256" s="64" customFormat="1" ht="15" thickBot="1">
      <c r="A29" s="76"/>
      <c r="B29" s="81"/>
      <c r="C29" s="81"/>
      <c r="D29" s="81"/>
      <c r="E29" s="81"/>
      <c r="F29" s="81"/>
      <c r="G29" s="129">
        <f>SUM(G5:G28)</f>
        <v>166</v>
      </c>
      <c r="H29" s="125"/>
      <c r="I29" s="82"/>
      <c r="J29" s="81"/>
      <c r="K29" s="81"/>
      <c r="L29" s="81"/>
      <c r="M29" s="81"/>
      <c r="N29" s="81"/>
      <c r="O29" s="129">
        <f>SUM(O5:O28)</f>
        <v>114</v>
      </c>
    </row>
    <row r="30" spans="1:256" s="64" customFormat="1" ht="16" thickTop="1" thickBot="1">
      <c r="A30" s="77" t="s">
        <v>45</v>
      </c>
      <c r="B30" s="120">
        <f>(SUM(B5:B28))/2</f>
        <v>15</v>
      </c>
      <c r="C30" s="120">
        <f t="shared" ref="C30:E30" si="2">(SUM(C5:C28))/2</f>
        <v>13</v>
      </c>
      <c r="D30" s="120">
        <f t="shared" si="2"/>
        <v>15</v>
      </c>
      <c r="E30" s="120">
        <f t="shared" si="2"/>
        <v>8</v>
      </c>
      <c r="F30" s="120">
        <f>SUM(F5:F28)</f>
        <v>64</v>
      </c>
      <c r="G30" s="128">
        <f>SUM(B30:F30)</f>
        <v>115</v>
      </c>
      <c r="H30" s="126"/>
      <c r="I30" s="83" t="s">
        <v>45</v>
      </c>
      <c r="J30" s="120">
        <f t="shared" ref="J30:M30" si="3">(SUM(J5:J28))/2</f>
        <v>9</v>
      </c>
      <c r="K30" s="120">
        <f t="shared" si="3"/>
        <v>11</v>
      </c>
      <c r="L30" s="120">
        <f t="shared" si="3"/>
        <v>9</v>
      </c>
      <c r="M30" s="120">
        <f t="shared" si="3"/>
        <v>11</v>
      </c>
      <c r="N30" s="120">
        <f>SUM(N5:N28)</f>
        <v>34</v>
      </c>
      <c r="O30" s="128">
        <f>SUM(J30:N30)</f>
        <v>74</v>
      </c>
    </row>
    <row r="31" spans="1:256" ht="14" thickBot="1">
      <c r="A31" s="62"/>
      <c r="B31" s="54"/>
      <c r="C31" s="54"/>
      <c r="D31" s="54"/>
      <c r="E31" s="54"/>
      <c r="F31" s="54"/>
      <c r="G31" s="54"/>
      <c r="H31" s="127"/>
      <c r="I31" s="59"/>
      <c r="J31" s="54"/>
      <c r="K31" s="54"/>
      <c r="L31" s="54"/>
      <c r="M31" s="54"/>
      <c r="N31" s="54"/>
      <c r="O31" s="55"/>
    </row>
  </sheetData>
  <mergeCells count="3">
    <mergeCell ref="A1:O1"/>
    <mergeCell ref="A3:G3"/>
    <mergeCell ref="I3:O3"/>
  </mergeCells>
  <phoneticPr fontId="34" type="noConversion"/>
  <printOptions horizontalCentered="1" verticalCentered="1"/>
  <pageMargins left="0.5" right="0.5" top="0.5" bottom="0.5" header="0.25" footer="0.25"/>
  <pageSetup scale="64" orientation="portrait" horizontalDpi="4294967292" verticalDpi="4294967292"/>
  <ignoredErrors>
    <ignoredError sqref="N30:O3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4"/>
  <sheetViews>
    <sheetView topLeftCell="A4" zoomScale="150" zoomScaleNormal="150" zoomScalePageLayoutView="150" workbookViewId="0">
      <selection activeCell="C15" sqref="C15"/>
    </sheetView>
  </sheetViews>
  <sheetFormatPr baseColWidth="10" defaultColWidth="8.83203125" defaultRowHeight="14" x14ac:dyDescent="0"/>
  <cols>
    <col min="1" max="1" width="13.6640625" bestFit="1" customWidth="1"/>
    <col min="2" max="2" width="20.5" bestFit="1" customWidth="1"/>
    <col min="3" max="3" width="10" customWidth="1"/>
    <col min="4" max="4" width="9.83203125" customWidth="1"/>
    <col min="5" max="5" width="10" customWidth="1"/>
    <col min="6" max="6" width="14.5" bestFit="1" customWidth="1"/>
    <col min="7" max="7" width="10" customWidth="1"/>
    <col min="8" max="8" width="10.1640625" customWidth="1"/>
    <col min="9" max="9" width="10" customWidth="1"/>
  </cols>
  <sheetData>
    <row r="1" spans="1:9" ht="21" thickBot="1">
      <c r="A1" s="266" t="s">
        <v>38</v>
      </c>
      <c r="B1" s="267"/>
      <c r="C1" s="267"/>
      <c r="D1" s="267"/>
      <c r="E1" s="267"/>
      <c r="F1" s="267"/>
      <c r="G1" s="267"/>
      <c r="H1" s="267"/>
      <c r="I1" s="268"/>
    </row>
    <row r="2" spans="1:9" ht="15" thickTop="1">
      <c r="A2" s="44" t="s">
        <v>0</v>
      </c>
      <c r="B2" s="39" t="s">
        <v>1</v>
      </c>
      <c r="C2" s="41"/>
      <c r="D2" s="41"/>
      <c r="E2" s="5"/>
      <c r="F2" s="269"/>
      <c r="G2" s="269"/>
      <c r="H2" s="269"/>
      <c r="I2" s="270"/>
    </row>
    <row r="3" spans="1:9">
      <c r="A3" s="45" t="s">
        <v>3</v>
      </c>
      <c r="B3" s="38" t="s">
        <v>37</v>
      </c>
      <c r="C3" s="42"/>
      <c r="D3" s="42"/>
      <c r="E3" s="12"/>
      <c r="F3" s="271"/>
      <c r="G3" s="271"/>
      <c r="H3" s="271"/>
      <c r="I3" s="272"/>
    </row>
    <row r="4" spans="1:9" ht="15" thickBot="1">
      <c r="A4" s="46" t="s">
        <v>5</v>
      </c>
      <c r="B4" s="47">
        <v>123</v>
      </c>
      <c r="C4" s="43"/>
      <c r="D4" s="43"/>
      <c r="E4" s="12"/>
      <c r="F4" s="271"/>
      <c r="G4" s="271"/>
      <c r="H4" s="271"/>
      <c r="I4" s="272"/>
    </row>
    <row r="5" spans="1:9" ht="19" thickBot="1">
      <c r="A5" s="13"/>
      <c r="B5" s="273" t="s">
        <v>7</v>
      </c>
      <c r="C5" s="274"/>
      <c r="D5" s="274"/>
      <c r="E5" s="14"/>
      <c r="F5" s="274" t="s">
        <v>8</v>
      </c>
      <c r="G5" s="274"/>
      <c r="H5" s="274"/>
      <c r="I5" s="275"/>
    </row>
    <row r="6" spans="1:9">
      <c r="A6" s="258" t="s">
        <v>9</v>
      </c>
      <c r="B6" s="260" t="s">
        <v>10</v>
      </c>
      <c r="C6" s="7" t="s">
        <v>11</v>
      </c>
      <c r="D6" s="7" t="s">
        <v>13</v>
      </c>
      <c r="E6" s="262" t="s">
        <v>34</v>
      </c>
      <c r="F6" s="260" t="s">
        <v>10</v>
      </c>
      <c r="G6" s="7" t="s">
        <v>11</v>
      </c>
      <c r="H6" s="7" t="s">
        <v>13</v>
      </c>
      <c r="I6" s="264" t="s">
        <v>34</v>
      </c>
    </row>
    <row r="7" spans="1:9" ht="15" thickBot="1">
      <c r="A7" s="259"/>
      <c r="B7" s="261"/>
      <c r="C7" s="6" t="s">
        <v>12</v>
      </c>
      <c r="D7" s="6" t="s">
        <v>14</v>
      </c>
      <c r="E7" s="263"/>
      <c r="F7" s="261"/>
      <c r="G7" s="6" t="s">
        <v>12</v>
      </c>
      <c r="H7" s="6" t="s">
        <v>14</v>
      </c>
      <c r="I7" s="265"/>
    </row>
    <row r="8" spans="1:9" ht="15.75" customHeight="1" thickTop="1">
      <c r="A8" s="244" t="s">
        <v>60</v>
      </c>
      <c r="B8" s="30" t="s">
        <v>21</v>
      </c>
      <c r="C8" s="185">
        <v>5</v>
      </c>
      <c r="D8" s="185">
        <v>1</v>
      </c>
      <c r="E8" s="252">
        <v>2</v>
      </c>
      <c r="F8" s="30" t="s">
        <v>22</v>
      </c>
      <c r="G8" s="185">
        <v>4</v>
      </c>
      <c r="H8" s="185">
        <v>0</v>
      </c>
      <c r="I8" s="252">
        <v>0</v>
      </c>
    </row>
    <row r="9" spans="1:9" ht="15" customHeight="1" thickBot="1">
      <c r="A9" s="245"/>
      <c r="B9" s="188" t="s">
        <v>74</v>
      </c>
      <c r="C9" s="189">
        <v>5</v>
      </c>
      <c r="D9" s="189">
        <v>1</v>
      </c>
      <c r="E9" s="253"/>
      <c r="F9" s="188" t="s">
        <v>18</v>
      </c>
      <c r="G9" s="189">
        <v>5</v>
      </c>
      <c r="H9" s="189">
        <v>1</v>
      </c>
      <c r="I9" s="253"/>
    </row>
    <row r="10" spans="1:9" ht="15" customHeight="1">
      <c r="A10" s="246" t="s">
        <v>60</v>
      </c>
      <c r="B10" s="190" t="s">
        <v>50</v>
      </c>
      <c r="C10" s="191">
        <v>4</v>
      </c>
      <c r="D10" s="191">
        <v>0</v>
      </c>
      <c r="E10" s="256">
        <v>2</v>
      </c>
      <c r="F10" s="190" t="s">
        <v>23</v>
      </c>
      <c r="G10" s="191">
        <v>4</v>
      </c>
      <c r="H10" s="191">
        <v>0</v>
      </c>
      <c r="I10" s="256">
        <v>0</v>
      </c>
    </row>
    <row r="11" spans="1:9" ht="15" customHeight="1" thickBot="1">
      <c r="A11" s="247"/>
      <c r="B11" s="192" t="s">
        <v>77</v>
      </c>
      <c r="C11" s="193">
        <v>8</v>
      </c>
      <c r="D11" s="193">
        <v>4</v>
      </c>
      <c r="E11" s="251"/>
      <c r="F11" s="192" t="s">
        <v>83</v>
      </c>
      <c r="G11" s="193">
        <v>4</v>
      </c>
      <c r="H11" s="193">
        <v>0</v>
      </c>
      <c r="I11" s="251"/>
    </row>
    <row r="12" spans="1:9" ht="15" customHeight="1">
      <c r="A12" s="248" t="s">
        <v>60</v>
      </c>
      <c r="B12" s="194" t="s">
        <v>55</v>
      </c>
      <c r="C12" s="195">
        <v>5</v>
      </c>
      <c r="D12" s="195">
        <v>3</v>
      </c>
      <c r="E12" s="252">
        <v>0</v>
      </c>
      <c r="F12" s="194" t="s">
        <v>82</v>
      </c>
      <c r="G12" s="195">
        <v>2</v>
      </c>
      <c r="H12" s="195">
        <v>0</v>
      </c>
      <c r="I12" s="252">
        <v>2</v>
      </c>
    </row>
    <row r="13" spans="1:9" ht="15" customHeight="1" thickBot="1">
      <c r="A13" s="249"/>
      <c r="B13" s="188" t="s">
        <v>46</v>
      </c>
      <c r="C13" s="189">
        <v>21</v>
      </c>
      <c r="D13" s="189">
        <v>19</v>
      </c>
      <c r="E13" s="253"/>
      <c r="F13" s="188" t="s">
        <v>61</v>
      </c>
      <c r="G13" s="189">
        <v>9</v>
      </c>
      <c r="H13" s="189">
        <v>7</v>
      </c>
      <c r="I13" s="253"/>
    </row>
    <row r="14" spans="1:9" ht="15" customHeight="1">
      <c r="A14" s="246" t="s">
        <v>60</v>
      </c>
      <c r="B14" s="190" t="s">
        <v>75</v>
      </c>
      <c r="C14" s="191">
        <v>6</v>
      </c>
      <c r="D14" s="191">
        <v>6</v>
      </c>
      <c r="E14" s="256">
        <v>2</v>
      </c>
      <c r="F14" s="190" t="s">
        <v>15</v>
      </c>
      <c r="G14" s="191">
        <v>0</v>
      </c>
      <c r="H14" s="191">
        <v>0</v>
      </c>
      <c r="I14" s="256">
        <v>0</v>
      </c>
    </row>
    <row r="15" spans="1:9" ht="15" customHeight="1" thickBot="1">
      <c r="A15" s="247"/>
      <c r="B15" s="192" t="s">
        <v>19</v>
      </c>
      <c r="C15" s="193">
        <v>8</v>
      </c>
      <c r="D15" s="193">
        <v>8</v>
      </c>
      <c r="E15" s="251"/>
      <c r="F15" s="192" t="s">
        <v>33</v>
      </c>
      <c r="G15" s="193">
        <v>15</v>
      </c>
      <c r="H15" s="193">
        <v>15</v>
      </c>
      <c r="I15" s="251"/>
    </row>
    <row r="16" spans="1:9" ht="15" customHeight="1">
      <c r="A16" s="248" t="s">
        <v>60</v>
      </c>
      <c r="B16" s="194" t="s">
        <v>30</v>
      </c>
      <c r="C16" s="195">
        <v>9</v>
      </c>
      <c r="D16" s="195">
        <v>1</v>
      </c>
      <c r="E16" s="252">
        <v>2</v>
      </c>
      <c r="F16" s="194" t="s">
        <v>24</v>
      </c>
      <c r="G16" s="195">
        <v>8</v>
      </c>
      <c r="H16" s="195">
        <v>0</v>
      </c>
      <c r="I16" s="252">
        <v>0</v>
      </c>
    </row>
    <row r="17" spans="1:17" ht="15" customHeight="1" thickBot="1">
      <c r="A17" s="249"/>
      <c r="B17" s="188" t="s">
        <v>79</v>
      </c>
      <c r="C17" s="189">
        <v>13</v>
      </c>
      <c r="D17" s="189">
        <v>5</v>
      </c>
      <c r="E17" s="253"/>
      <c r="F17" s="188" t="s">
        <v>64</v>
      </c>
      <c r="G17" s="189">
        <v>9</v>
      </c>
      <c r="H17" s="189">
        <v>1</v>
      </c>
      <c r="I17" s="253"/>
    </row>
    <row r="18" spans="1:17" ht="15" customHeight="1">
      <c r="A18" s="246" t="s">
        <v>60</v>
      </c>
      <c r="B18" s="190" t="s">
        <v>52</v>
      </c>
      <c r="C18" s="191">
        <v>9</v>
      </c>
      <c r="D18" s="191">
        <v>0</v>
      </c>
      <c r="E18" s="256">
        <v>0</v>
      </c>
      <c r="F18" s="190" t="s">
        <v>85</v>
      </c>
      <c r="G18" s="191">
        <v>9</v>
      </c>
      <c r="H18" s="191">
        <v>0</v>
      </c>
      <c r="I18" s="256">
        <v>2</v>
      </c>
    </row>
    <row r="19" spans="1:17" ht="15" customHeight="1" thickBot="1">
      <c r="A19" s="247"/>
      <c r="B19" s="192" t="s">
        <v>26</v>
      </c>
      <c r="C19" s="193">
        <v>9</v>
      </c>
      <c r="D19" s="193">
        <v>0</v>
      </c>
      <c r="E19" s="251"/>
      <c r="F19" s="192" t="s">
        <v>25</v>
      </c>
      <c r="G19" s="193">
        <v>10</v>
      </c>
      <c r="H19" s="193">
        <v>1</v>
      </c>
      <c r="I19" s="251"/>
    </row>
    <row r="20" spans="1:17" ht="15" customHeight="1">
      <c r="A20" s="248" t="s">
        <v>60</v>
      </c>
      <c r="B20" s="194" t="s">
        <v>20</v>
      </c>
      <c r="C20" s="195">
        <v>10</v>
      </c>
      <c r="D20" s="195">
        <v>2</v>
      </c>
      <c r="E20" s="252">
        <v>2</v>
      </c>
      <c r="F20" s="194" t="s">
        <v>28</v>
      </c>
      <c r="G20" s="195">
        <v>8</v>
      </c>
      <c r="H20" s="195">
        <v>0</v>
      </c>
      <c r="I20" s="252">
        <v>0</v>
      </c>
    </row>
    <row r="21" spans="1:17" ht="15" customHeight="1" thickBot="1">
      <c r="A21" s="249"/>
      <c r="B21" s="188" t="s">
        <v>51</v>
      </c>
      <c r="C21" s="189">
        <v>11</v>
      </c>
      <c r="D21" s="189">
        <v>3</v>
      </c>
      <c r="E21" s="253"/>
      <c r="F21" s="188" t="s">
        <v>53</v>
      </c>
      <c r="G21" s="189">
        <v>11</v>
      </c>
      <c r="H21" s="189">
        <v>3</v>
      </c>
      <c r="I21" s="253"/>
    </row>
    <row r="22" spans="1:17" ht="15" customHeight="1">
      <c r="A22" s="246" t="s">
        <v>60</v>
      </c>
      <c r="B22" s="190" t="s">
        <v>58</v>
      </c>
      <c r="C22" s="191">
        <v>11</v>
      </c>
      <c r="D22" s="191">
        <v>4</v>
      </c>
      <c r="E22" s="254">
        <v>2</v>
      </c>
      <c r="F22" s="190" t="s">
        <v>66</v>
      </c>
      <c r="G22" s="191">
        <v>7</v>
      </c>
      <c r="H22" s="191">
        <v>0</v>
      </c>
      <c r="I22" s="256">
        <v>0</v>
      </c>
    </row>
    <row r="23" spans="1:17" ht="15" customHeight="1" thickBot="1">
      <c r="A23" s="247"/>
      <c r="B23" s="192" t="s">
        <v>103</v>
      </c>
      <c r="C23" s="193">
        <v>19</v>
      </c>
      <c r="D23" s="193">
        <v>12</v>
      </c>
      <c r="E23" s="255"/>
      <c r="F23" s="192" t="s">
        <v>54</v>
      </c>
      <c r="G23" s="193">
        <v>12</v>
      </c>
      <c r="H23" s="193">
        <v>5</v>
      </c>
      <c r="I23" s="251"/>
    </row>
    <row r="24" spans="1:17" ht="15" customHeight="1">
      <c r="A24" s="248" t="s">
        <v>60</v>
      </c>
      <c r="B24" s="194" t="s">
        <v>57</v>
      </c>
      <c r="C24" s="195">
        <v>12</v>
      </c>
      <c r="D24" s="195">
        <v>5</v>
      </c>
      <c r="E24" s="252">
        <v>0</v>
      </c>
      <c r="F24" s="194" t="s">
        <v>27</v>
      </c>
      <c r="G24" s="195">
        <v>7</v>
      </c>
      <c r="H24" s="195">
        <v>0</v>
      </c>
      <c r="I24" s="252">
        <v>2</v>
      </c>
    </row>
    <row r="25" spans="1:17" ht="15" customHeight="1" thickBot="1">
      <c r="A25" s="249"/>
      <c r="B25" s="196" t="s">
        <v>59</v>
      </c>
      <c r="C25" s="189">
        <v>12</v>
      </c>
      <c r="D25" s="189">
        <v>5</v>
      </c>
      <c r="E25" s="253"/>
      <c r="F25" s="188" t="s">
        <v>84</v>
      </c>
      <c r="G25" s="189">
        <v>8</v>
      </c>
      <c r="H25" s="189">
        <v>1</v>
      </c>
      <c r="I25" s="253"/>
    </row>
    <row r="26" spans="1:17" ht="15" customHeight="1">
      <c r="A26" s="257" t="s">
        <v>60</v>
      </c>
      <c r="B26" s="31" t="s">
        <v>78</v>
      </c>
      <c r="C26" s="184">
        <v>11</v>
      </c>
      <c r="D26" s="184">
        <v>6</v>
      </c>
      <c r="E26" s="250">
        <v>0</v>
      </c>
      <c r="F26" s="31" t="s">
        <v>17</v>
      </c>
      <c r="G26" s="184">
        <v>5</v>
      </c>
      <c r="H26" s="184">
        <v>0</v>
      </c>
      <c r="I26" s="250">
        <v>2</v>
      </c>
    </row>
    <row r="27" spans="1:17" ht="15" customHeight="1" thickBot="1">
      <c r="A27" s="247"/>
      <c r="B27" s="192" t="s">
        <v>31</v>
      </c>
      <c r="C27" s="193">
        <v>16</v>
      </c>
      <c r="D27" s="193">
        <v>11</v>
      </c>
      <c r="E27" s="251"/>
      <c r="F27" s="192" t="s">
        <v>29</v>
      </c>
      <c r="G27" s="193">
        <v>12</v>
      </c>
      <c r="H27" s="193">
        <v>7</v>
      </c>
      <c r="I27" s="251"/>
      <c r="Q27" s="243"/>
    </row>
    <row r="28" spans="1:17" s="48" customFormat="1" ht="15" customHeight="1">
      <c r="A28" s="276" t="s">
        <v>60</v>
      </c>
      <c r="B28" s="197" t="s">
        <v>56</v>
      </c>
      <c r="C28" s="198">
        <v>12</v>
      </c>
      <c r="D28" s="198">
        <v>6</v>
      </c>
      <c r="E28" s="277">
        <v>2</v>
      </c>
      <c r="F28" s="197" t="s">
        <v>63</v>
      </c>
      <c r="G28" s="198">
        <v>6</v>
      </c>
      <c r="H28" s="198">
        <v>0</v>
      </c>
      <c r="I28" s="277">
        <v>0</v>
      </c>
      <c r="Q28" s="243"/>
    </row>
    <row r="29" spans="1:17" s="48" customFormat="1" ht="15" customHeight="1" thickBot="1">
      <c r="A29" s="245"/>
      <c r="B29" s="196" t="s">
        <v>32</v>
      </c>
      <c r="C29" s="199">
        <v>14</v>
      </c>
      <c r="D29" s="199">
        <v>8</v>
      </c>
      <c r="E29" s="278"/>
      <c r="F29" s="196" t="s">
        <v>62</v>
      </c>
      <c r="G29" s="199">
        <v>7</v>
      </c>
      <c r="H29" s="199">
        <v>1</v>
      </c>
      <c r="I29" s="278"/>
      <c r="Q29" s="243"/>
    </row>
    <row r="30" spans="1:17" ht="15" customHeight="1">
      <c r="A30" s="246" t="s">
        <v>60</v>
      </c>
      <c r="B30" s="190" t="s">
        <v>76</v>
      </c>
      <c r="C30" s="191">
        <v>6</v>
      </c>
      <c r="D30" s="191">
        <v>1</v>
      </c>
      <c r="E30" s="256">
        <v>1</v>
      </c>
      <c r="F30" s="190" t="s">
        <v>16</v>
      </c>
      <c r="G30" s="191">
        <v>5</v>
      </c>
      <c r="H30" s="191">
        <v>0</v>
      </c>
      <c r="I30" s="256">
        <v>1</v>
      </c>
      <c r="Q30" s="243"/>
    </row>
    <row r="31" spans="1:17" ht="15" customHeight="1" thickBot="1">
      <c r="A31" s="247"/>
      <c r="B31" s="192" t="s">
        <v>80</v>
      </c>
      <c r="C31" s="193">
        <v>16</v>
      </c>
      <c r="D31" s="193">
        <v>11</v>
      </c>
      <c r="E31" s="251"/>
      <c r="F31" s="192" t="s">
        <v>86</v>
      </c>
      <c r="G31" s="193">
        <v>10</v>
      </c>
      <c r="H31" s="193">
        <v>5</v>
      </c>
      <c r="I31" s="251"/>
      <c r="Q31" s="243"/>
    </row>
    <row r="32" spans="1:17" ht="6" customHeight="1" thickBot="1">
      <c r="A32" s="18"/>
      <c r="B32" s="11"/>
      <c r="C32" s="11"/>
      <c r="D32" s="11"/>
      <c r="E32" s="203"/>
      <c r="F32" s="11"/>
      <c r="G32" s="11"/>
      <c r="H32" s="11"/>
      <c r="I32" s="204"/>
      <c r="Q32" s="243"/>
    </row>
    <row r="33" spans="1:9" s="17" customFormat="1" ht="30" thickBot="1">
      <c r="A33" s="200" t="s">
        <v>35</v>
      </c>
      <c r="B33" s="201"/>
      <c r="C33" s="201"/>
      <c r="D33" s="201"/>
      <c r="E33" s="202">
        <f>SUM(E8:E31)</f>
        <v>15</v>
      </c>
      <c r="F33" s="201"/>
      <c r="G33" s="201"/>
      <c r="H33" s="201"/>
      <c r="I33" s="202">
        <f>SUM(I8:I31)</f>
        <v>9</v>
      </c>
    </row>
    <row r="34" spans="1:9" ht="15" customHeight="1">
      <c r="E34" s="15"/>
      <c r="I34" s="15"/>
    </row>
  </sheetData>
  <mergeCells count="48">
    <mergeCell ref="A28:A29"/>
    <mergeCell ref="A30:A31"/>
    <mergeCell ref="I28:I29"/>
    <mergeCell ref="I30:I31"/>
    <mergeCell ref="E28:E29"/>
    <mergeCell ref="E30:E31"/>
    <mergeCell ref="A1:I1"/>
    <mergeCell ref="F2:I2"/>
    <mergeCell ref="F3:I3"/>
    <mergeCell ref="F4:I4"/>
    <mergeCell ref="B5:D5"/>
    <mergeCell ref="F5:I5"/>
    <mergeCell ref="A6:A7"/>
    <mergeCell ref="B6:B7"/>
    <mergeCell ref="F6:F7"/>
    <mergeCell ref="E6:E7"/>
    <mergeCell ref="I6:I7"/>
    <mergeCell ref="E8:E9"/>
    <mergeCell ref="E10:E11"/>
    <mergeCell ref="E12:E13"/>
    <mergeCell ref="I8:I9"/>
    <mergeCell ref="I12:I13"/>
    <mergeCell ref="I10:I11"/>
    <mergeCell ref="A22:A23"/>
    <mergeCell ref="A24:A25"/>
    <mergeCell ref="A26:A27"/>
    <mergeCell ref="E14:E15"/>
    <mergeCell ref="I14:I15"/>
    <mergeCell ref="E18:E19"/>
    <mergeCell ref="I18:I19"/>
    <mergeCell ref="E16:E17"/>
    <mergeCell ref="I16:I17"/>
    <mergeCell ref="Q27:Q32"/>
    <mergeCell ref="A8:A9"/>
    <mergeCell ref="A10:A11"/>
    <mergeCell ref="A12:A13"/>
    <mergeCell ref="A14:A15"/>
    <mergeCell ref="A16:A17"/>
    <mergeCell ref="A18:A19"/>
    <mergeCell ref="E26:E27"/>
    <mergeCell ref="I26:I27"/>
    <mergeCell ref="I20:I21"/>
    <mergeCell ref="E20:E21"/>
    <mergeCell ref="E24:E25"/>
    <mergeCell ref="I24:I25"/>
    <mergeCell ref="E22:E23"/>
    <mergeCell ref="I22:I23"/>
    <mergeCell ref="A20:A21"/>
  </mergeCells>
  <phoneticPr fontId="34" type="noConversion"/>
  <printOptions horizontalCentered="1" verticalCentered="1"/>
  <pageMargins left="1.03" right="0.5" top="0.5" bottom="0.5" header="0.25" footer="0.2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3"/>
  <sheetViews>
    <sheetView topLeftCell="A3" zoomScale="150" zoomScaleNormal="150" zoomScalePageLayoutView="150" workbookViewId="0">
      <selection activeCell="J24" sqref="J24:J25"/>
    </sheetView>
  </sheetViews>
  <sheetFormatPr baseColWidth="10" defaultColWidth="8.83203125" defaultRowHeight="14" x14ac:dyDescent="0"/>
  <cols>
    <col min="1" max="1" width="13.6640625" bestFit="1" customWidth="1"/>
    <col min="2" max="2" width="21.83203125" bestFit="1" customWidth="1"/>
    <col min="7" max="7" width="14.5" bestFit="1" customWidth="1"/>
  </cols>
  <sheetData>
    <row r="1" spans="1:11" ht="21" thickBot="1">
      <c r="A1" s="266" t="s">
        <v>39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ht="15" thickTop="1">
      <c r="A2" s="23" t="s">
        <v>0</v>
      </c>
      <c r="B2" s="41" t="s">
        <v>36</v>
      </c>
      <c r="C2" s="41"/>
      <c r="D2" s="41"/>
      <c r="E2" s="24"/>
      <c r="F2" s="12"/>
      <c r="G2" s="12"/>
      <c r="H2" s="12"/>
      <c r="I2" s="12"/>
      <c r="J2" s="12"/>
      <c r="K2" s="25"/>
    </row>
    <row r="3" spans="1:11">
      <c r="A3" s="23" t="s">
        <v>3</v>
      </c>
      <c r="B3" s="42" t="s">
        <v>37</v>
      </c>
      <c r="C3" s="42"/>
      <c r="D3" s="42"/>
      <c r="E3" s="42"/>
      <c r="F3" s="12"/>
      <c r="G3" s="271"/>
      <c r="H3" s="271"/>
      <c r="I3" s="12"/>
      <c r="J3" s="12"/>
      <c r="K3" s="25"/>
    </row>
    <row r="4" spans="1:11" ht="15" thickBot="1">
      <c r="A4" s="23" t="s">
        <v>5</v>
      </c>
      <c r="B4" s="24">
        <v>123</v>
      </c>
      <c r="C4" s="24"/>
      <c r="D4" s="24"/>
      <c r="E4" s="24"/>
      <c r="F4" s="12"/>
      <c r="G4" s="12"/>
      <c r="H4" s="12"/>
      <c r="I4" s="12"/>
      <c r="J4" s="12"/>
      <c r="K4" s="25"/>
    </row>
    <row r="5" spans="1:11" ht="20" thickTop="1" thickBot="1">
      <c r="A5" s="22"/>
      <c r="B5" s="290" t="s">
        <v>7</v>
      </c>
      <c r="C5" s="290"/>
      <c r="D5" s="290"/>
      <c r="E5" s="291"/>
      <c r="F5" s="1"/>
      <c r="G5" s="292" t="s">
        <v>8</v>
      </c>
      <c r="H5" s="290"/>
      <c r="I5" s="290"/>
      <c r="J5" s="290"/>
      <c r="K5" s="291"/>
    </row>
    <row r="6" spans="1:11" ht="15" thickTop="1">
      <c r="A6" s="293" t="s">
        <v>9</v>
      </c>
      <c r="B6" s="295" t="s">
        <v>10</v>
      </c>
      <c r="C6" s="26" t="s">
        <v>11</v>
      </c>
      <c r="D6" s="26" t="s">
        <v>13</v>
      </c>
      <c r="E6" s="27" t="s">
        <v>13</v>
      </c>
      <c r="F6" s="298" t="s">
        <v>34</v>
      </c>
      <c r="G6" s="297" t="s">
        <v>10</v>
      </c>
      <c r="H6" s="26" t="s">
        <v>11</v>
      </c>
      <c r="I6" s="26" t="s">
        <v>13</v>
      </c>
      <c r="J6" s="26" t="s">
        <v>13</v>
      </c>
      <c r="K6" s="298" t="s">
        <v>34</v>
      </c>
    </row>
    <row r="7" spans="1:11" ht="15" thickBot="1">
      <c r="A7" s="294"/>
      <c r="B7" s="296"/>
      <c r="C7" s="6" t="s">
        <v>12</v>
      </c>
      <c r="D7" s="6" t="s">
        <v>12</v>
      </c>
      <c r="E7" s="28" t="s">
        <v>14</v>
      </c>
      <c r="F7" s="299"/>
      <c r="G7" s="294"/>
      <c r="H7" s="6" t="s">
        <v>12</v>
      </c>
      <c r="I7" s="6" t="s">
        <v>12</v>
      </c>
      <c r="J7" s="6" t="s">
        <v>14</v>
      </c>
      <c r="K7" s="299"/>
    </row>
    <row r="8" spans="1:11" ht="15" thickTop="1">
      <c r="A8" s="286" t="s">
        <v>65</v>
      </c>
      <c r="B8" s="205" t="s">
        <v>21</v>
      </c>
      <c r="C8" s="186">
        <v>5</v>
      </c>
      <c r="D8" s="284">
        <v>7</v>
      </c>
      <c r="E8" s="284">
        <v>0</v>
      </c>
      <c r="F8" s="252">
        <v>2</v>
      </c>
      <c r="G8" s="206" t="s">
        <v>17</v>
      </c>
      <c r="H8" s="207">
        <v>5</v>
      </c>
      <c r="I8" s="284">
        <v>7</v>
      </c>
      <c r="J8" s="284">
        <v>0</v>
      </c>
      <c r="K8" s="252">
        <v>0</v>
      </c>
    </row>
    <row r="9" spans="1:11" ht="15" thickBot="1">
      <c r="A9" s="287"/>
      <c r="B9" s="188" t="s">
        <v>19</v>
      </c>
      <c r="C9" s="189">
        <v>8</v>
      </c>
      <c r="D9" s="282"/>
      <c r="E9" s="282"/>
      <c r="F9" s="253"/>
      <c r="G9" s="54" t="s">
        <v>24</v>
      </c>
      <c r="H9" s="208">
        <v>8</v>
      </c>
      <c r="I9" s="282"/>
      <c r="J9" s="282"/>
      <c r="K9" s="253"/>
    </row>
    <row r="10" spans="1:11">
      <c r="A10" s="246" t="s">
        <v>65</v>
      </c>
      <c r="B10" s="190" t="s">
        <v>51</v>
      </c>
      <c r="C10" s="191">
        <v>11</v>
      </c>
      <c r="D10" s="279">
        <v>14</v>
      </c>
      <c r="E10" s="279">
        <v>4</v>
      </c>
      <c r="F10" s="256">
        <v>2</v>
      </c>
      <c r="G10" s="209" t="s">
        <v>23</v>
      </c>
      <c r="H10" s="210">
        <v>4</v>
      </c>
      <c r="I10" s="279">
        <v>10</v>
      </c>
      <c r="J10" s="279">
        <v>-4</v>
      </c>
      <c r="K10" s="256">
        <v>0</v>
      </c>
    </row>
    <row r="11" spans="1:11" ht="15" thickBot="1">
      <c r="A11" s="247"/>
      <c r="B11" s="192" t="s">
        <v>80</v>
      </c>
      <c r="C11" s="193">
        <v>16</v>
      </c>
      <c r="D11" s="280"/>
      <c r="E11" s="280"/>
      <c r="F11" s="251"/>
      <c r="G11" s="211" t="s">
        <v>33</v>
      </c>
      <c r="H11" s="212">
        <v>15</v>
      </c>
      <c r="I11" s="280"/>
      <c r="J11" s="280"/>
      <c r="K11" s="251"/>
    </row>
    <row r="12" spans="1:11">
      <c r="A12" s="288" t="s">
        <v>65</v>
      </c>
      <c r="B12" s="194" t="s">
        <v>30</v>
      </c>
      <c r="C12" s="195">
        <v>9</v>
      </c>
      <c r="D12" s="281">
        <v>10</v>
      </c>
      <c r="E12" s="281">
        <v>3</v>
      </c>
      <c r="F12" s="252">
        <v>0</v>
      </c>
      <c r="G12" s="213" t="s">
        <v>82</v>
      </c>
      <c r="H12" s="214">
        <v>2</v>
      </c>
      <c r="I12" s="281">
        <v>7</v>
      </c>
      <c r="J12" s="281">
        <v>-3</v>
      </c>
      <c r="K12" s="252">
        <v>2</v>
      </c>
    </row>
    <row r="13" spans="1:11" ht="15" thickBot="1">
      <c r="A13" s="287"/>
      <c r="B13" s="188" t="s">
        <v>58</v>
      </c>
      <c r="C13" s="189">
        <v>11</v>
      </c>
      <c r="D13" s="282"/>
      <c r="E13" s="282"/>
      <c r="F13" s="253"/>
      <c r="G13" s="54" t="s">
        <v>29</v>
      </c>
      <c r="H13" s="208">
        <v>12</v>
      </c>
      <c r="I13" s="282"/>
      <c r="J13" s="282"/>
      <c r="K13" s="253"/>
    </row>
    <row r="14" spans="1:11">
      <c r="A14" s="246" t="s">
        <v>65</v>
      </c>
      <c r="B14" s="190" t="s">
        <v>74</v>
      </c>
      <c r="C14" s="191">
        <v>5</v>
      </c>
      <c r="D14" s="279">
        <v>6</v>
      </c>
      <c r="E14" s="279">
        <v>-2</v>
      </c>
      <c r="F14" s="256">
        <v>2</v>
      </c>
      <c r="G14" s="209" t="s">
        <v>62</v>
      </c>
      <c r="H14" s="210">
        <v>7</v>
      </c>
      <c r="I14" s="279">
        <v>8</v>
      </c>
      <c r="J14" s="279">
        <v>2</v>
      </c>
      <c r="K14" s="256">
        <v>0</v>
      </c>
    </row>
    <row r="15" spans="1:11" ht="15" thickBot="1">
      <c r="A15" s="247"/>
      <c r="B15" s="192" t="s">
        <v>75</v>
      </c>
      <c r="C15" s="193">
        <v>6</v>
      </c>
      <c r="D15" s="280"/>
      <c r="E15" s="280"/>
      <c r="F15" s="251"/>
      <c r="G15" s="211" t="s">
        <v>61</v>
      </c>
      <c r="H15" s="212">
        <v>9</v>
      </c>
      <c r="I15" s="280"/>
      <c r="J15" s="280"/>
      <c r="K15" s="251"/>
    </row>
    <row r="16" spans="1:11">
      <c r="A16" s="288" t="s">
        <v>65</v>
      </c>
      <c r="B16" s="194" t="s">
        <v>50</v>
      </c>
      <c r="C16" s="195">
        <v>4</v>
      </c>
      <c r="D16" s="281">
        <v>5</v>
      </c>
      <c r="E16" s="281">
        <v>-4</v>
      </c>
      <c r="F16" s="252">
        <v>0</v>
      </c>
      <c r="G16" s="213" t="s">
        <v>27</v>
      </c>
      <c r="H16" s="214">
        <v>7</v>
      </c>
      <c r="I16" s="281">
        <v>9</v>
      </c>
      <c r="J16" s="281">
        <v>4</v>
      </c>
      <c r="K16" s="252">
        <v>2</v>
      </c>
    </row>
    <row r="17" spans="1:11" ht="15" thickBot="1">
      <c r="A17" s="287"/>
      <c r="B17" s="188" t="s">
        <v>76</v>
      </c>
      <c r="C17" s="189">
        <v>6</v>
      </c>
      <c r="D17" s="282"/>
      <c r="E17" s="282"/>
      <c r="F17" s="253"/>
      <c r="G17" s="54" t="s">
        <v>25</v>
      </c>
      <c r="H17" s="208">
        <v>10</v>
      </c>
      <c r="I17" s="282"/>
      <c r="J17" s="282"/>
      <c r="K17" s="253"/>
    </row>
    <row r="18" spans="1:11">
      <c r="A18" s="246" t="s">
        <v>65</v>
      </c>
      <c r="B18" s="190" t="s">
        <v>26</v>
      </c>
      <c r="C18" s="191">
        <v>9</v>
      </c>
      <c r="D18" s="279">
        <v>13</v>
      </c>
      <c r="E18" s="279">
        <v>11</v>
      </c>
      <c r="F18" s="256">
        <v>2</v>
      </c>
      <c r="G18" s="209" t="s">
        <v>15</v>
      </c>
      <c r="H18" s="210">
        <v>0</v>
      </c>
      <c r="I18" s="279">
        <v>2</v>
      </c>
      <c r="J18" s="279">
        <v>-11</v>
      </c>
      <c r="K18" s="256">
        <v>0</v>
      </c>
    </row>
    <row r="19" spans="1:11" ht="15" thickBot="1">
      <c r="A19" s="247"/>
      <c r="B19" s="192" t="s">
        <v>31</v>
      </c>
      <c r="C19" s="193">
        <v>16</v>
      </c>
      <c r="D19" s="280"/>
      <c r="E19" s="280"/>
      <c r="F19" s="251"/>
      <c r="G19" s="211" t="s">
        <v>83</v>
      </c>
      <c r="H19" s="212">
        <v>4</v>
      </c>
      <c r="I19" s="280"/>
      <c r="J19" s="280"/>
      <c r="K19" s="251"/>
    </row>
    <row r="20" spans="1:11">
      <c r="A20" s="289" t="s">
        <v>65</v>
      </c>
      <c r="B20" s="30" t="s">
        <v>55</v>
      </c>
      <c r="C20" s="185">
        <v>5</v>
      </c>
      <c r="D20" s="283">
        <v>7</v>
      </c>
      <c r="E20" s="283">
        <v>-1</v>
      </c>
      <c r="F20" s="285">
        <v>0</v>
      </c>
      <c r="G20" s="8" t="s">
        <v>66</v>
      </c>
      <c r="H20" s="16">
        <v>7</v>
      </c>
      <c r="I20" s="283">
        <v>8</v>
      </c>
      <c r="J20" s="283">
        <v>1</v>
      </c>
      <c r="K20" s="285">
        <v>2</v>
      </c>
    </row>
    <row r="21" spans="1:11" ht="15" thickBot="1">
      <c r="A21" s="287"/>
      <c r="B21" s="188" t="s">
        <v>77</v>
      </c>
      <c r="C21" s="189">
        <v>8</v>
      </c>
      <c r="D21" s="282"/>
      <c r="E21" s="282"/>
      <c r="F21" s="253"/>
      <c r="G21" s="54" t="s">
        <v>85</v>
      </c>
      <c r="H21" s="208">
        <v>9</v>
      </c>
      <c r="I21" s="282"/>
      <c r="J21" s="282"/>
      <c r="K21" s="253"/>
    </row>
    <row r="22" spans="1:11">
      <c r="A22" s="246" t="s">
        <v>65</v>
      </c>
      <c r="B22" s="190" t="s">
        <v>103</v>
      </c>
      <c r="C22" s="191">
        <v>19</v>
      </c>
      <c r="D22" s="279">
        <v>16</v>
      </c>
      <c r="E22" s="279">
        <v>10</v>
      </c>
      <c r="F22" s="256">
        <v>2</v>
      </c>
      <c r="G22" s="209" t="s">
        <v>22</v>
      </c>
      <c r="H22" s="210">
        <v>4</v>
      </c>
      <c r="I22" s="279">
        <v>6</v>
      </c>
      <c r="J22" s="279">
        <v>-10</v>
      </c>
      <c r="K22" s="256">
        <v>0</v>
      </c>
    </row>
    <row r="23" spans="1:11" ht="15" thickBot="1">
      <c r="A23" s="247"/>
      <c r="B23" s="192" t="s">
        <v>79</v>
      </c>
      <c r="C23" s="193">
        <v>13</v>
      </c>
      <c r="D23" s="280"/>
      <c r="E23" s="280"/>
      <c r="F23" s="251"/>
      <c r="G23" s="211" t="s">
        <v>28</v>
      </c>
      <c r="H23" s="212">
        <v>8</v>
      </c>
      <c r="I23" s="280"/>
      <c r="J23" s="280"/>
      <c r="K23" s="251"/>
    </row>
    <row r="24" spans="1:11">
      <c r="A24" s="288" t="s">
        <v>65</v>
      </c>
      <c r="B24" s="194" t="s">
        <v>52</v>
      </c>
      <c r="C24" s="195">
        <v>9</v>
      </c>
      <c r="D24" s="281">
        <v>11</v>
      </c>
      <c r="E24" s="281">
        <v>2</v>
      </c>
      <c r="F24" s="252">
        <v>1</v>
      </c>
      <c r="G24" s="213" t="s">
        <v>84</v>
      </c>
      <c r="H24" s="214">
        <v>8</v>
      </c>
      <c r="I24" s="281">
        <v>9</v>
      </c>
      <c r="J24" s="281">
        <v>-2</v>
      </c>
      <c r="K24" s="252">
        <v>1</v>
      </c>
    </row>
    <row r="25" spans="1:11" ht="15" thickBot="1">
      <c r="A25" s="287"/>
      <c r="B25" s="188" t="s">
        <v>56</v>
      </c>
      <c r="C25" s="189">
        <v>12</v>
      </c>
      <c r="D25" s="282"/>
      <c r="E25" s="282"/>
      <c r="F25" s="253"/>
      <c r="G25" s="54" t="s">
        <v>86</v>
      </c>
      <c r="H25" s="208">
        <v>10</v>
      </c>
      <c r="I25" s="282"/>
      <c r="J25" s="282"/>
      <c r="K25" s="253"/>
    </row>
    <row r="26" spans="1:11">
      <c r="A26" s="246" t="s">
        <v>65</v>
      </c>
      <c r="B26" s="190" t="s">
        <v>20</v>
      </c>
      <c r="C26" s="191">
        <v>10</v>
      </c>
      <c r="D26" s="279">
        <v>11</v>
      </c>
      <c r="E26" s="279">
        <v>3</v>
      </c>
      <c r="F26" s="256">
        <v>0</v>
      </c>
      <c r="G26" s="209" t="s">
        <v>63</v>
      </c>
      <c r="H26" s="210">
        <v>6</v>
      </c>
      <c r="I26" s="279">
        <v>8</v>
      </c>
      <c r="J26" s="279">
        <v>-3</v>
      </c>
      <c r="K26" s="256">
        <v>2</v>
      </c>
    </row>
    <row r="27" spans="1:11" ht="15" thickBot="1">
      <c r="A27" s="247"/>
      <c r="B27" s="192" t="s">
        <v>59</v>
      </c>
      <c r="C27" s="193">
        <v>12</v>
      </c>
      <c r="D27" s="280"/>
      <c r="E27" s="280"/>
      <c r="F27" s="251"/>
      <c r="G27" s="211" t="s">
        <v>64</v>
      </c>
      <c r="H27" s="212">
        <v>9</v>
      </c>
      <c r="I27" s="280"/>
      <c r="J27" s="280"/>
      <c r="K27" s="251"/>
    </row>
    <row r="28" spans="1:11" s="48" customFormat="1" ht="14" customHeight="1">
      <c r="A28" s="276" t="s">
        <v>65</v>
      </c>
      <c r="B28" s="197" t="s">
        <v>57</v>
      </c>
      <c r="C28" s="198">
        <v>12</v>
      </c>
      <c r="D28" s="300">
        <v>13</v>
      </c>
      <c r="E28" s="300">
        <v>4</v>
      </c>
      <c r="F28" s="277">
        <v>0</v>
      </c>
      <c r="G28" s="215" t="s">
        <v>16</v>
      </c>
      <c r="H28" s="216">
        <v>5</v>
      </c>
      <c r="I28" s="300">
        <v>9</v>
      </c>
      <c r="J28" s="300">
        <v>-4</v>
      </c>
      <c r="K28" s="277">
        <v>2</v>
      </c>
    </row>
    <row r="29" spans="1:11" s="48" customFormat="1" ht="14" customHeight="1" thickBot="1">
      <c r="A29" s="245"/>
      <c r="B29" s="196" t="s">
        <v>32</v>
      </c>
      <c r="C29" s="199">
        <v>14</v>
      </c>
      <c r="D29" s="301"/>
      <c r="E29" s="301"/>
      <c r="F29" s="278"/>
      <c r="G29" s="127" t="s">
        <v>54</v>
      </c>
      <c r="H29" s="217">
        <v>12</v>
      </c>
      <c r="I29" s="301"/>
      <c r="J29" s="301"/>
      <c r="K29" s="278"/>
    </row>
    <row r="30" spans="1:11" ht="14" customHeight="1">
      <c r="A30" s="246" t="s">
        <v>65</v>
      </c>
      <c r="B30" s="190" t="s">
        <v>78</v>
      </c>
      <c r="C30" s="191">
        <v>11</v>
      </c>
      <c r="D30" s="279">
        <v>16</v>
      </c>
      <c r="E30" s="279">
        <v>8</v>
      </c>
      <c r="F30" s="256">
        <v>2</v>
      </c>
      <c r="G30" s="209" t="s">
        <v>18</v>
      </c>
      <c r="H30" s="210">
        <v>5</v>
      </c>
      <c r="I30" s="279">
        <v>8</v>
      </c>
      <c r="J30" s="279">
        <v>-8</v>
      </c>
      <c r="K30" s="256">
        <v>0</v>
      </c>
    </row>
    <row r="31" spans="1:11" ht="14" customHeight="1" thickBot="1">
      <c r="A31" s="247"/>
      <c r="B31" s="192" t="s">
        <v>46</v>
      </c>
      <c r="C31" s="193">
        <v>21</v>
      </c>
      <c r="D31" s="280"/>
      <c r="E31" s="280"/>
      <c r="F31" s="251"/>
      <c r="G31" s="211" t="s">
        <v>53</v>
      </c>
      <c r="H31" s="212">
        <v>11</v>
      </c>
      <c r="I31" s="280"/>
      <c r="J31" s="280"/>
      <c r="K31" s="251"/>
    </row>
    <row r="32" spans="1:11" ht="8" customHeight="1" thickBot="1">
      <c r="A32" s="10"/>
      <c r="B32" s="11"/>
      <c r="C32" s="11"/>
      <c r="D32" s="11"/>
      <c r="E32" s="11"/>
      <c r="F32" s="204"/>
      <c r="G32" s="11"/>
      <c r="H32" s="11"/>
      <c r="I32" s="11"/>
      <c r="J32" s="11"/>
      <c r="K32" s="204"/>
    </row>
    <row r="33" spans="1:11" s="29" customFormat="1" ht="30" thickBot="1">
      <c r="A33" s="218" t="s">
        <v>35</v>
      </c>
      <c r="B33" s="219"/>
      <c r="C33" s="219"/>
      <c r="D33" s="219"/>
      <c r="E33" s="220"/>
      <c r="F33" s="202">
        <f>SUM(F8:F31)</f>
        <v>13</v>
      </c>
      <c r="G33" s="219"/>
      <c r="H33" s="219"/>
      <c r="I33" s="220"/>
      <c r="J33" s="220"/>
      <c r="K33" s="202">
        <f>SUM(K8:K31)</f>
        <v>11</v>
      </c>
    </row>
  </sheetData>
  <mergeCells count="93">
    <mergeCell ref="F28:F29"/>
    <mergeCell ref="F30:F31"/>
    <mergeCell ref="K28:K29"/>
    <mergeCell ref="K30:K31"/>
    <mergeCell ref="I28:I29"/>
    <mergeCell ref="I30:I31"/>
    <mergeCell ref="J28:J29"/>
    <mergeCell ref="J30:J31"/>
    <mergeCell ref="A28:A29"/>
    <mergeCell ref="A30:A31"/>
    <mergeCell ref="D28:D29"/>
    <mergeCell ref="D30:D31"/>
    <mergeCell ref="E28:E29"/>
    <mergeCell ref="E30:E31"/>
    <mergeCell ref="K12:K13"/>
    <mergeCell ref="K8:K9"/>
    <mergeCell ref="F10:F11"/>
    <mergeCell ref="K10:K11"/>
    <mergeCell ref="A1:K1"/>
    <mergeCell ref="G3:H3"/>
    <mergeCell ref="B5:E5"/>
    <mergeCell ref="G5:K5"/>
    <mergeCell ref="A6:A7"/>
    <mergeCell ref="B6:B7"/>
    <mergeCell ref="G6:G7"/>
    <mergeCell ref="F6:F7"/>
    <mergeCell ref="K6:K7"/>
    <mergeCell ref="D8:D9"/>
    <mergeCell ref="E12:E13"/>
    <mergeCell ref="E10:E11"/>
    <mergeCell ref="K24:K25"/>
    <mergeCell ref="K20:K21"/>
    <mergeCell ref="K16:K17"/>
    <mergeCell ref="I24:I25"/>
    <mergeCell ref="J18:J19"/>
    <mergeCell ref="J20:J21"/>
    <mergeCell ref="J22:J23"/>
    <mergeCell ref="J24:J25"/>
    <mergeCell ref="K26:K27"/>
    <mergeCell ref="F8:F9"/>
    <mergeCell ref="A8:A9"/>
    <mergeCell ref="A12:A13"/>
    <mergeCell ref="A16:A17"/>
    <mergeCell ref="A20:A21"/>
    <mergeCell ref="A24:A25"/>
    <mergeCell ref="A26:A27"/>
    <mergeCell ref="A22:A23"/>
    <mergeCell ref="F14:F15"/>
    <mergeCell ref="K14:K15"/>
    <mergeCell ref="F18:F19"/>
    <mergeCell ref="K18:K19"/>
    <mergeCell ref="F22:F23"/>
    <mergeCell ref="K22:K23"/>
    <mergeCell ref="I20:I21"/>
    <mergeCell ref="A18:A19"/>
    <mergeCell ref="A14:A15"/>
    <mergeCell ref="A10:A11"/>
    <mergeCell ref="D10:D11"/>
    <mergeCell ref="D12:D13"/>
    <mergeCell ref="D14:D15"/>
    <mergeCell ref="D18:D19"/>
    <mergeCell ref="D22:D23"/>
    <mergeCell ref="D26:D27"/>
    <mergeCell ref="I10:I11"/>
    <mergeCell ref="I14:I15"/>
    <mergeCell ref="I18:I19"/>
    <mergeCell ref="I22:I23"/>
    <mergeCell ref="I26:I27"/>
    <mergeCell ref="D16:D17"/>
    <mergeCell ref="D20:D21"/>
    <mergeCell ref="D24:D25"/>
    <mergeCell ref="F26:F27"/>
    <mergeCell ref="I16:I17"/>
    <mergeCell ref="F16:F17"/>
    <mergeCell ref="F20:F21"/>
    <mergeCell ref="F24:F25"/>
    <mergeCell ref="F12:F13"/>
    <mergeCell ref="I8:I9"/>
    <mergeCell ref="J8:J9"/>
    <mergeCell ref="E8:E9"/>
    <mergeCell ref="J14:J15"/>
    <mergeCell ref="J16:J17"/>
    <mergeCell ref="J10:J11"/>
    <mergeCell ref="J12:J13"/>
    <mergeCell ref="E14:E15"/>
    <mergeCell ref="I12:I13"/>
    <mergeCell ref="J26:J27"/>
    <mergeCell ref="E16:E17"/>
    <mergeCell ref="E20:E21"/>
    <mergeCell ref="E24:E25"/>
    <mergeCell ref="E22:E23"/>
    <mergeCell ref="E26:E27"/>
    <mergeCell ref="E18:E19"/>
  </mergeCells>
  <phoneticPr fontId="34" type="noConversion"/>
  <printOptions horizontalCentered="1" verticalCentered="1"/>
  <pageMargins left="0.5" right="0.5" top="0.5" bottom="0.5" header="0.25" footer="0.25"/>
  <pageSetup scale="9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3"/>
  <sheetViews>
    <sheetView tabSelected="1" topLeftCell="A5" zoomScale="150" zoomScaleNormal="150" zoomScalePageLayoutView="150" workbookViewId="0">
      <selection activeCell="E16" sqref="E16:E17"/>
    </sheetView>
  </sheetViews>
  <sheetFormatPr baseColWidth="10" defaultColWidth="8.83203125" defaultRowHeight="14" x14ac:dyDescent="0"/>
  <cols>
    <col min="1" max="1" width="13.6640625" bestFit="1" customWidth="1"/>
    <col min="2" max="2" width="20.5" bestFit="1" customWidth="1"/>
    <col min="3" max="3" width="12.83203125" customWidth="1"/>
    <col min="4" max="4" width="8.1640625" bestFit="1" customWidth="1"/>
    <col min="6" max="6" width="24.83203125" bestFit="1" customWidth="1"/>
  </cols>
  <sheetData>
    <row r="1" spans="1:9" ht="21" thickBot="1">
      <c r="A1" s="266" t="s">
        <v>42</v>
      </c>
      <c r="B1" s="267"/>
      <c r="C1" s="267"/>
      <c r="D1" s="267"/>
      <c r="E1" s="267"/>
      <c r="F1" s="267"/>
      <c r="G1" s="267"/>
      <c r="H1" s="267"/>
      <c r="I1" s="268"/>
    </row>
    <row r="2" spans="1:9" ht="15" thickTop="1">
      <c r="A2" s="37" t="s">
        <v>0</v>
      </c>
      <c r="B2" s="39" t="s">
        <v>40</v>
      </c>
      <c r="C2" s="40"/>
      <c r="D2" s="40"/>
      <c r="E2" s="12"/>
      <c r="F2" s="12"/>
      <c r="G2" s="12"/>
      <c r="H2" s="12"/>
      <c r="I2" s="25"/>
    </row>
    <row r="3" spans="1:9">
      <c r="A3" s="37" t="s">
        <v>3</v>
      </c>
      <c r="B3" s="38" t="s">
        <v>37</v>
      </c>
      <c r="C3" s="32"/>
      <c r="D3" s="32"/>
      <c r="E3" s="12"/>
      <c r="F3" s="271"/>
      <c r="G3" s="271"/>
      <c r="H3" s="12"/>
      <c r="I3" s="25"/>
    </row>
    <row r="4" spans="1:9" ht="15" thickBot="1">
      <c r="A4" s="37" t="s">
        <v>5</v>
      </c>
      <c r="B4" s="38">
        <v>130</v>
      </c>
      <c r="C4" s="33"/>
      <c r="D4" s="38"/>
      <c r="E4" s="12"/>
      <c r="F4" s="12"/>
      <c r="G4" s="12"/>
      <c r="H4" s="12"/>
      <c r="I4" s="25"/>
    </row>
    <row r="5" spans="1:9" ht="20" thickTop="1" thickBot="1">
      <c r="A5" s="35"/>
      <c r="B5" s="306" t="s">
        <v>7</v>
      </c>
      <c r="C5" s="290"/>
      <c r="D5" s="290"/>
      <c r="E5" s="291"/>
      <c r="F5" s="292" t="s">
        <v>8</v>
      </c>
      <c r="G5" s="290"/>
      <c r="H5" s="290"/>
      <c r="I5" s="291"/>
    </row>
    <row r="6" spans="1:9" ht="15" thickTop="1">
      <c r="A6" s="297" t="s">
        <v>9</v>
      </c>
      <c r="B6" s="295" t="s">
        <v>10</v>
      </c>
      <c r="C6" s="21" t="s">
        <v>11</v>
      </c>
      <c r="D6" s="36" t="s">
        <v>13</v>
      </c>
      <c r="E6" s="304" t="s">
        <v>34</v>
      </c>
      <c r="F6" s="295" t="s">
        <v>10</v>
      </c>
      <c r="G6" s="21" t="s">
        <v>11</v>
      </c>
      <c r="H6" s="21" t="s">
        <v>13</v>
      </c>
      <c r="I6" s="302" t="s">
        <v>34</v>
      </c>
    </row>
    <row r="7" spans="1:9" ht="15" thickBot="1">
      <c r="A7" s="294"/>
      <c r="B7" s="296"/>
      <c r="C7" s="2" t="s">
        <v>12</v>
      </c>
      <c r="D7" s="3" t="s">
        <v>14</v>
      </c>
      <c r="E7" s="305"/>
      <c r="F7" s="296"/>
      <c r="G7" s="2" t="s">
        <v>12</v>
      </c>
      <c r="H7" s="2" t="s">
        <v>14</v>
      </c>
      <c r="I7" s="303"/>
    </row>
    <row r="8" spans="1:9" ht="15" thickTop="1">
      <c r="A8" s="307">
        <v>0.29166666666666669</v>
      </c>
      <c r="B8" s="206" t="s">
        <v>80</v>
      </c>
      <c r="C8" s="207">
        <v>17</v>
      </c>
      <c r="D8" s="207">
        <v>5</v>
      </c>
      <c r="E8" s="252">
        <v>2</v>
      </c>
      <c r="F8" s="206" t="s">
        <v>29</v>
      </c>
      <c r="G8" s="207">
        <v>12</v>
      </c>
      <c r="H8" s="207">
        <v>0</v>
      </c>
      <c r="I8" s="252">
        <v>0</v>
      </c>
    </row>
    <row r="9" spans="1:9" ht="15" thickBot="1">
      <c r="A9" s="249"/>
      <c r="B9" s="54" t="s">
        <v>46</v>
      </c>
      <c r="C9" s="208">
        <v>22</v>
      </c>
      <c r="D9" s="208">
        <v>10</v>
      </c>
      <c r="E9" s="253"/>
      <c r="F9" s="54" t="s">
        <v>54</v>
      </c>
      <c r="G9" s="208">
        <v>13</v>
      </c>
      <c r="H9" s="208">
        <v>1</v>
      </c>
      <c r="I9" s="253"/>
    </row>
    <row r="10" spans="1:9" ht="15" customHeight="1">
      <c r="A10" s="246">
        <v>0.2986111111111111</v>
      </c>
      <c r="B10" s="209" t="s">
        <v>32</v>
      </c>
      <c r="C10" s="210">
        <v>15</v>
      </c>
      <c r="D10" s="210">
        <v>3</v>
      </c>
      <c r="E10" s="256">
        <v>2</v>
      </c>
      <c r="F10" s="209" t="s">
        <v>53</v>
      </c>
      <c r="G10" s="210">
        <v>12</v>
      </c>
      <c r="H10" s="210">
        <v>0</v>
      </c>
      <c r="I10" s="256">
        <v>0</v>
      </c>
    </row>
    <row r="11" spans="1:9" ht="15.75" customHeight="1" thickBot="1">
      <c r="A11" s="247"/>
      <c r="B11" s="211" t="s">
        <v>31</v>
      </c>
      <c r="C11" s="212">
        <v>17</v>
      </c>
      <c r="D11" s="212">
        <v>5</v>
      </c>
      <c r="E11" s="251"/>
      <c r="F11" s="211" t="s">
        <v>33</v>
      </c>
      <c r="G11" s="212">
        <v>16</v>
      </c>
      <c r="H11" s="212">
        <v>4</v>
      </c>
      <c r="I11" s="251"/>
    </row>
    <row r="12" spans="1:9">
      <c r="A12" s="248">
        <v>0.30555555555555552</v>
      </c>
      <c r="B12" s="213" t="s">
        <v>59</v>
      </c>
      <c r="C12" s="214">
        <v>13</v>
      </c>
      <c r="D12" s="214">
        <v>3</v>
      </c>
      <c r="E12" s="252">
        <v>2</v>
      </c>
      <c r="F12" s="213" t="s">
        <v>25</v>
      </c>
      <c r="G12" s="214">
        <v>10</v>
      </c>
      <c r="H12" s="214">
        <v>0</v>
      </c>
      <c r="I12" s="252">
        <v>0</v>
      </c>
    </row>
    <row r="13" spans="1:9" ht="15" thickBot="1">
      <c r="A13" s="249"/>
      <c r="B13" s="54" t="s">
        <v>79</v>
      </c>
      <c r="C13" s="208">
        <v>13</v>
      </c>
      <c r="D13" s="208">
        <v>3</v>
      </c>
      <c r="E13" s="253"/>
      <c r="F13" s="54" t="s">
        <v>86</v>
      </c>
      <c r="G13" s="208">
        <v>10</v>
      </c>
      <c r="H13" s="208">
        <v>0</v>
      </c>
      <c r="I13" s="253"/>
    </row>
    <row r="14" spans="1:9" ht="15" customHeight="1">
      <c r="A14" s="246">
        <v>0.3125</v>
      </c>
      <c r="B14" s="209" t="s">
        <v>56</v>
      </c>
      <c r="C14" s="210">
        <v>12</v>
      </c>
      <c r="D14" s="210">
        <v>2</v>
      </c>
      <c r="E14" s="256">
        <v>0</v>
      </c>
      <c r="F14" s="209" t="s">
        <v>64</v>
      </c>
      <c r="G14" s="210">
        <v>10</v>
      </c>
      <c r="H14" s="210">
        <v>0</v>
      </c>
      <c r="I14" s="256">
        <v>2</v>
      </c>
    </row>
    <row r="15" spans="1:9" ht="15.75" customHeight="1" thickBot="1">
      <c r="A15" s="247"/>
      <c r="B15" s="211" t="s">
        <v>57</v>
      </c>
      <c r="C15" s="212">
        <v>12</v>
      </c>
      <c r="D15" s="212">
        <v>2</v>
      </c>
      <c r="E15" s="251"/>
      <c r="F15" s="211" t="s">
        <v>61</v>
      </c>
      <c r="G15" s="212">
        <v>10</v>
      </c>
      <c r="H15" s="212">
        <v>0</v>
      </c>
      <c r="I15" s="251"/>
    </row>
    <row r="16" spans="1:9">
      <c r="A16" s="248">
        <v>0.31944444444444448</v>
      </c>
      <c r="B16" s="213" t="s">
        <v>103</v>
      </c>
      <c r="C16" s="214">
        <v>20</v>
      </c>
      <c r="D16" s="214">
        <v>11</v>
      </c>
      <c r="E16" s="252">
        <v>1</v>
      </c>
      <c r="F16" s="213" t="s">
        <v>84</v>
      </c>
      <c r="G16" s="214">
        <v>9</v>
      </c>
      <c r="H16" s="214">
        <v>0</v>
      </c>
      <c r="I16" s="252">
        <v>1</v>
      </c>
    </row>
    <row r="17" spans="1:9" ht="15" thickBot="1">
      <c r="A17" s="249"/>
      <c r="B17" s="54" t="s">
        <v>78</v>
      </c>
      <c r="C17" s="208">
        <v>12</v>
      </c>
      <c r="D17" s="208">
        <v>3</v>
      </c>
      <c r="E17" s="253"/>
      <c r="F17" s="54" t="s">
        <v>85</v>
      </c>
      <c r="G17" s="208">
        <v>10</v>
      </c>
      <c r="H17" s="208">
        <v>1</v>
      </c>
      <c r="I17" s="253"/>
    </row>
    <row r="18" spans="1:9" ht="15" customHeight="1">
      <c r="A18" s="246">
        <v>0.3263888888888889</v>
      </c>
      <c r="B18" s="209" t="s">
        <v>51</v>
      </c>
      <c r="C18" s="210">
        <v>11</v>
      </c>
      <c r="D18" s="210">
        <v>3</v>
      </c>
      <c r="E18" s="256">
        <v>0</v>
      </c>
      <c r="F18" s="209" t="s">
        <v>62</v>
      </c>
      <c r="G18" s="210">
        <v>8</v>
      </c>
      <c r="H18" s="210">
        <v>0</v>
      </c>
      <c r="I18" s="256">
        <v>2</v>
      </c>
    </row>
    <row r="19" spans="1:9" ht="15.75" customHeight="1" thickBot="1">
      <c r="A19" s="247"/>
      <c r="B19" s="211" t="s">
        <v>58</v>
      </c>
      <c r="C19" s="212">
        <v>11</v>
      </c>
      <c r="D19" s="212">
        <v>3</v>
      </c>
      <c r="E19" s="251"/>
      <c r="F19" s="211" t="s">
        <v>24</v>
      </c>
      <c r="G19" s="212">
        <v>9</v>
      </c>
      <c r="H19" s="212">
        <v>1</v>
      </c>
      <c r="I19" s="251"/>
    </row>
    <row r="20" spans="1:9">
      <c r="A20" s="248">
        <v>0.33333333333333331</v>
      </c>
      <c r="B20" s="213" t="s">
        <v>26</v>
      </c>
      <c r="C20" s="214">
        <v>10</v>
      </c>
      <c r="D20" s="214">
        <v>3</v>
      </c>
      <c r="E20" s="252">
        <v>2</v>
      </c>
      <c r="F20" s="213" t="s">
        <v>66</v>
      </c>
      <c r="G20" s="214">
        <v>7</v>
      </c>
      <c r="H20" s="214">
        <v>0</v>
      </c>
      <c r="I20" s="252">
        <v>0</v>
      </c>
    </row>
    <row r="21" spans="1:9" ht="15" thickBot="1">
      <c r="A21" s="249"/>
      <c r="B21" s="54" t="s">
        <v>20</v>
      </c>
      <c r="C21" s="208">
        <v>10</v>
      </c>
      <c r="D21" s="208">
        <v>3</v>
      </c>
      <c r="E21" s="253"/>
      <c r="F21" s="54" t="s">
        <v>27</v>
      </c>
      <c r="G21" s="208">
        <v>8</v>
      </c>
      <c r="H21" s="208">
        <v>1</v>
      </c>
      <c r="I21" s="253"/>
    </row>
    <row r="22" spans="1:9" ht="15" customHeight="1">
      <c r="A22" s="246">
        <v>0.34027777777777773</v>
      </c>
      <c r="B22" s="209" t="s">
        <v>30</v>
      </c>
      <c r="C22" s="210">
        <v>9</v>
      </c>
      <c r="D22" s="210">
        <v>4</v>
      </c>
      <c r="E22" s="256">
        <v>2</v>
      </c>
      <c r="F22" s="209" t="s">
        <v>17</v>
      </c>
      <c r="G22" s="210">
        <v>5</v>
      </c>
      <c r="H22" s="210">
        <v>0</v>
      </c>
      <c r="I22" s="256">
        <v>0</v>
      </c>
    </row>
    <row r="23" spans="1:9" ht="15.75" customHeight="1" thickBot="1">
      <c r="A23" s="247"/>
      <c r="B23" s="211" t="s">
        <v>52</v>
      </c>
      <c r="C23" s="212">
        <v>9</v>
      </c>
      <c r="D23" s="212">
        <v>4</v>
      </c>
      <c r="E23" s="251"/>
      <c r="F23" s="211" t="s">
        <v>63</v>
      </c>
      <c r="G23" s="212">
        <v>6</v>
      </c>
      <c r="H23" s="212">
        <v>1</v>
      </c>
      <c r="I23" s="251"/>
    </row>
    <row r="24" spans="1:9">
      <c r="A24" s="248">
        <v>0.34722222222222227</v>
      </c>
      <c r="B24" s="213" t="s">
        <v>74</v>
      </c>
      <c r="C24" s="214">
        <v>6</v>
      </c>
      <c r="D24" s="214">
        <v>1</v>
      </c>
      <c r="E24" s="252">
        <v>2</v>
      </c>
      <c r="F24" s="213" t="s">
        <v>28</v>
      </c>
      <c r="G24" s="214">
        <v>9</v>
      </c>
      <c r="H24" s="214">
        <v>4</v>
      </c>
      <c r="I24" s="252">
        <v>0</v>
      </c>
    </row>
    <row r="25" spans="1:9" ht="15" thickBot="1">
      <c r="A25" s="249"/>
      <c r="B25" s="54" t="s">
        <v>77</v>
      </c>
      <c r="C25" s="208">
        <v>9</v>
      </c>
      <c r="D25" s="208">
        <v>4</v>
      </c>
      <c r="E25" s="253"/>
      <c r="F25" s="54" t="s">
        <v>16</v>
      </c>
      <c r="G25" s="208">
        <v>5</v>
      </c>
      <c r="H25" s="208">
        <v>0</v>
      </c>
      <c r="I25" s="253"/>
    </row>
    <row r="26" spans="1:9">
      <c r="A26" s="246">
        <v>0.35416666666666669</v>
      </c>
      <c r="B26" s="209" t="s">
        <v>76</v>
      </c>
      <c r="C26" s="210">
        <v>6</v>
      </c>
      <c r="D26" s="210">
        <v>1</v>
      </c>
      <c r="E26" s="256">
        <v>0</v>
      </c>
      <c r="F26" s="209" t="s">
        <v>83</v>
      </c>
      <c r="G26" s="210">
        <v>5</v>
      </c>
      <c r="H26" s="210">
        <v>0</v>
      </c>
      <c r="I26" s="256">
        <v>2</v>
      </c>
    </row>
    <row r="27" spans="1:9" ht="15" thickBot="1">
      <c r="A27" s="247"/>
      <c r="B27" s="211" t="s">
        <v>19</v>
      </c>
      <c r="C27" s="212">
        <v>9</v>
      </c>
      <c r="D27" s="212">
        <v>4</v>
      </c>
      <c r="E27" s="251"/>
      <c r="F27" s="211" t="s">
        <v>18</v>
      </c>
      <c r="G27" s="212">
        <v>5</v>
      </c>
      <c r="H27" s="212">
        <v>0</v>
      </c>
      <c r="I27" s="251"/>
    </row>
    <row r="28" spans="1:9" s="48" customFormat="1" ht="15" customHeight="1">
      <c r="A28" s="276" t="s">
        <v>67</v>
      </c>
      <c r="B28" s="215" t="s">
        <v>55</v>
      </c>
      <c r="C28" s="216">
        <v>5</v>
      </c>
      <c r="D28" s="216">
        <v>1</v>
      </c>
      <c r="E28" s="277">
        <v>0</v>
      </c>
      <c r="F28" s="215" t="s">
        <v>23</v>
      </c>
      <c r="G28" s="216">
        <v>4</v>
      </c>
      <c r="H28" s="216">
        <v>0</v>
      </c>
      <c r="I28" s="277">
        <v>2</v>
      </c>
    </row>
    <row r="29" spans="1:9" s="48" customFormat="1" ht="15" customHeight="1" thickBot="1">
      <c r="A29" s="245"/>
      <c r="B29" s="127" t="s">
        <v>75</v>
      </c>
      <c r="C29" s="217">
        <v>6</v>
      </c>
      <c r="D29" s="217">
        <v>2</v>
      </c>
      <c r="E29" s="278"/>
      <c r="F29" s="127" t="s">
        <v>22</v>
      </c>
      <c r="G29" s="217">
        <v>4</v>
      </c>
      <c r="H29" s="217">
        <v>0</v>
      </c>
      <c r="I29" s="278"/>
    </row>
    <row r="30" spans="1:9" ht="15" customHeight="1">
      <c r="A30" s="308" t="s">
        <v>68</v>
      </c>
      <c r="B30" s="209" t="s">
        <v>21</v>
      </c>
      <c r="C30" s="210">
        <v>5</v>
      </c>
      <c r="D30" s="210">
        <v>5</v>
      </c>
      <c r="E30" s="256">
        <v>2</v>
      </c>
      <c r="F30" s="209" t="s">
        <v>15</v>
      </c>
      <c r="G30" s="210">
        <v>0</v>
      </c>
      <c r="H30" s="210">
        <v>0</v>
      </c>
      <c r="I30" s="256">
        <v>0</v>
      </c>
    </row>
    <row r="31" spans="1:9" ht="15" customHeight="1" thickBot="1">
      <c r="A31" s="309"/>
      <c r="B31" s="211" t="s">
        <v>50</v>
      </c>
      <c r="C31" s="212">
        <v>4</v>
      </c>
      <c r="D31" s="212">
        <v>4</v>
      </c>
      <c r="E31" s="251"/>
      <c r="F31" s="211" t="s">
        <v>82</v>
      </c>
      <c r="G31" s="212">
        <v>2</v>
      </c>
      <c r="H31" s="212">
        <v>2</v>
      </c>
      <c r="I31" s="251"/>
    </row>
    <row r="32" spans="1:9" ht="7" customHeight="1" thickBot="1">
      <c r="A32" s="10"/>
      <c r="B32" s="11"/>
      <c r="C32" s="11"/>
      <c r="D32" s="11"/>
      <c r="E32" s="204"/>
      <c r="F32" s="11"/>
      <c r="G32" s="11"/>
      <c r="H32" s="11"/>
      <c r="I32" s="204"/>
    </row>
    <row r="33" spans="1:9" ht="30" thickBot="1">
      <c r="A33" s="218" t="s">
        <v>35</v>
      </c>
      <c r="B33" s="219"/>
      <c r="C33" s="219"/>
      <c r="D33" s="219"/>
      <c r="E33" s="202">
        <f>SUM(E8:E31)</f>
        <v>15</v>
      </c>
      <c r="F33" s="219"/>
      <c r="G33" s="219"/>
      <c r="H33" s="219"/>
      <c r="I33" s="202">
        <f>SUM(I8:I31)</f>
        <v>9</v>
      </c>
    </row>
  </sheetData>
  <mergeCells count="45">
    <mergeCell ref="E30:E31"/>
    <mergeCell ref="I30:I31"/>
    <mergeCell ref="E28:E29"/>
    <mergeCell ref="I28:I29"/>
    <mergeCell ref="A28:A29"/>
    <mergeCell ref="A30:A31"/>
    <mergeCell ref="A8:A9"/>
    <mergeCell ref="E8:E9"/>
    <mergeCell ref="I8:I9"/>
    <mergeCell ref="A12:A13"/>
    <mergeCell ref="E12:E13"/>
    <mergeCell ref="I12:I13"/>
    <mergeCell ref="A10:A11"/>
    <mergeCell ref="E10:E11"/>
    <mergeCell ref="I10:I11"/>
    <mergeCell ref="A14:A15"/>
    <mergeCell ref="E14:E15"/>
    <mergeCell ref="I14:I15"/>
    <mergeCell ref="A16:A17"/>
    <mergeCell ref="A18:A19"/>
    <mergeCell ref="E16:E17"/>
    <mergeCell ref="I16:I17"/>
    <mergeCell ref="E18:E19"/>
    <mergeCell ref="I18:I19"/>
    <mergeCell ref="A1:I1"/>
    <mergeCell ref="F3:G3"/>
    <mergeCell ref="F5:I5"/>
    <mergeCell ref="A6:A7"/>
    <mergeCell ref="B6:B7"/>
    <mergeCell ref="F6:F7"/>
    <mergeCell ref="I6:I7"/>
    <mergeCell ref="E6:E7"/>
    <mergeCell ref="B5:E5"/>
    <mergeCell ref="A26:A27"/>
    <mergeCell ref="A20:A21"/>
    <mergeCell ref="A22:A23"/>
    <mergeCell ref="A24:A25"/>
    <mergeCell ref="E20:E21"/>
    <mergeCell ref="E24:E25"/>
    <mergeCell ref="I22:I23"/>
    <mergeCell ref="I26:I27"/>
    <mergeCell ref="I20:I21"/>
    <mergeCell ref="I24:I25"/>
    <mergeCell ref="E26:E27"/>
    <mergeCell ref="E22:E23"/>
  </mergeCells>
  <phoneticPr fontId="34" type="noConversion"/>
  <pageMargins left="0.7" right="0.7" top="0.75" bottom="0.75" header="0.3" footer="0.3"/>
  <pageSetup scale="9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3"/>
  <sheetViews>
    <sheetView topLeftCell="A4" zoomScale="150" zoomScaleNormal="150" zoomScalePageLayoutView="150" workbookViewId="0">
      <selection activeCell="J18" sqref="J18:J19"/>
    </sheetView>
  </sheetViews>
  <sheetFormatPr baseColWidth="10" defaultColWidth="8.83203125" defaultRowHeight="14" x14ac:dyDescent="0"/>
  <cols>
    <col min="1" max="1" width="8" bestFit="1" customWidth="1"/>
    <col min="2" max="2" width="16.5" bestFit="1" customWidth="1"/>
    <col min="3" max="3" width="7.5" bestFit="1" customWidth="1"/>
    <col min="7" max="7" width="24.83203125" bestFit="1" customWidth="1"/>
    <col min="11" max="11" width="8.6640625" customWidth="1"/>
  </cols>
  <sheetData>
    <row r="1" spans="1:11" ht="21" thickBot="1">
      <c r="A1" s="266" t="s">
        <v>41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ht="15" thickTop="1">
      <c r="A2" s="9"/>
      <c r="B2" s="34" t="s">
        <v>0</v>
      </c>
      <c r="C2" s="318" t="s">
        <v>40</v>
      </c>
      <c r="D2" s="318"/>
      <c r="E2" s="12"/>
      <c r="F2" s="12"/>
      <c r="G2" s="12" t="s">
        <v>2</v>
      </c>
      <c r="H2" s="12"/>
      <c r="I2" s="12"/>
      <c r="J2" s="12"/>
      <c r="K2" s="25"/>
    </row>
    <row r="3" spans="1:11">
      <c r="A3" s="9"/>
      <c r="B3" s="34" t="s">
        <v>3</v>
      </c>
      <c r="C3" s="271" t="s">
        <v>37</v>
      </c>
      <c r="D3" s="271"/>
      <c r="E3" s="271"/>
      <c r="F3" s="12"/>
      <c r="G3" s="271" t="s">
        <v>4</v>
      </c>
      <c r="H3" s="271"/>
      <c r="I3" s="12"/>
      <c r="J3" s="12"/>
      <c r="K3" s="25"/>
    </row>
    <row r="4" spans="1:11" ht="15" thickBot="1">
      <c r="A4" s="9"/>
      <c r="B4" s="34" t="s">
        <v>5</v>
      </c>
      <c r="C4" s="12">
        <v>130</v>
      </c>
      <c r="D4" s="12"/>
      <c r="E4" s="12"/>
      <c r="F4" s="12"/>
      <c r="G4" s="12" t="s">
        <v>6</v>
      </c>
      <c r="H4" s="12"/>
      <c r="I4" s="12"/>
      <c r="J4" s="12"/>
      <c r="K4" s="25"/>
    </row>
    <row r="5" spans="1:11" ht="20" thickTop="1" thickBot="1">
      <c r="A5" s="35"/>
      <c r="B5" s="290" t="s">
        <v>7</v>
      </c>
      <c r="C5" s="290"/>
      <c r="D5" s="290"/>
      <c r="E5" s="291"/>
      <c r="F5" s="1"/>
      <c r="G5" s="292" t="s">
        <v>8</v>
      </c>
      <c r="H5" s="290"/>
      <c r="I5" s="290"/>
      <c r="J5" s="290"/>
      <c r="K5" s="291"/>
    </row>
    <row r="6" spans="1:11" ht="15" thickTop="1">
      <c r="A6" s="297" t="s">
        <v>9</v>
      </c>
      <c r="B6" s="295" t="s">
        <v>10</v>
      </c>
      <c r="C6" s="21" t="s">
        <v>11</v>
      </c>
      <c r="D6" s="21" t="s">
        <v>13</v>
      </c>
      <c r="E6" s="19" t="s">
        <v>13</v>
      </c>
      <c r="F6" s="304" t="s">
        <v>34</v>
      </c>
      <c r="G6" s="297" t="s">
        <v>10</v>
      </c>
      <c r="H6" s="21" t="s">
        <v>11</v>
      </c>
      <c r="I6" s="21" t="s">
        <v>13</v>
      </c>
      <c r="J6" s="21" t="s">
        <v>13</v>
      </c>
      <c r="K6" s="302" t="s">
        <v>34</v>
      </c>
    </row>
    <row r="7" spans="1:11" ht="15" thickBot="1">
      <c r="A7" s="294"/>
      <c r="B7" s="296"/>
      <c r="C7" s="2" t="s">
        <v>12</v>
      </c>
      <c r="D7" s="2" t="s">
        <v>12</v>
      </c>
      <c r="E7" s="20" t="s">
        <v>14</v>
      </c>
      <c r="F7" s="305"/>
      <c r="G7" s="294"/>
      <c r="H7" s="2" t="s">
        <v>12</v>
      </c>
      <c r="I7" s="2" t="s">
        <v>12</v>
      </c>
      <c r="J7" s="2" t="s">
        <v>14</v>
      </c>
      <c r="K7" s="303"/>
    </row>
    <row r="8" spans="1:11" ht="15" thickTop="1">
      <c r="A8" s="307">
        <v>0.5625</v>
      </c>
      <c r="B8" s="206" t="s">
        <v>31</v>
      </c>
      <c r="C8" s="186">
        <v>17</v>
      </c>
      <c r="D8" s="284">
        <v>20</v>
      </c>
      <c r="E8" s="284">
        <v>12</v>
      </c>
      <c r="F8" s="310">
        <v>2</v>
      </c>
      <c r="G8" s="206" t="s">
        <v>66</v>
      </c>
      <c r="H8" s="186">
        <v>7</v>
      </c>
      <c r="I8" s="284">
        <v>8</v>
      </c>
      <c r="J8" s="284">
        <v>-12</v>
      </c>
      <c r="K8" s="310">
        <v>0</v>
      </c>
    </row>
    <row r="9" spans="1:11" ht="15" thickBot="1">
      <c r="A9" s="249"/>
      <c r="B9" s="54" t="s">
        <v>46</v>
      </c>
      <c r="C9" s="189">
        <v>22</v>
      </c>
      <c r="D9" s="282"/>
      <c r="E9" s="282"/>
      <c r="F9" s="311"/>
      <c r="G9" s="54" t="s">
        <v>24</v>
      </c>
      <c r="H9" s="189">
        <v>9</v>
      </c>
      <c r="I9" s="282"/>
      <c r="J9" s="282"/>
      <c r="K9" s="311"/>
    </row>
    <row r="10" spans="1:11">
      <c r="A10" s="246">
        <v>0.56944444444444442</v>
      </c>
      <c r="B10" s="209" t="s">
        <v>32</v>
      </c>
      <c r="C10" s="191">
        <v>15</v>
      </c>
      <c r="D10" s="279">
        <v>16</v>
      </c>
      <c r="E10" s="279">
        <v>9</v>
      </c>
      <c r="F10" s="312">
        <v>1</v>
      </c>
      <c r="G10" s="209" t="s">
        <v>17</v>
      </c>
      <c r="H10" s="191">
        <v>5</v>
      </c>
      <c r="I10" s="279">
        <v>7</v>
      </c>
      <c r="J10" s="279">
        <v>-9</v>
      </c>
      <c r="K10" s="314">
        <v>1</v>
      </c>
    </row>
    <row r="11" spans="1:11" ht="15" thickBot="1">
      <c r="A11" s="247"/>
      <c r="B11" s="211" t="s">
        <v>80</v>
      </c>
      <c r="C11" s="193">
        <v>17</v>
      </c>
      <c r="D11" s="280"/>
      <c r="E11" s="280"/>
      <c r="F11" s="313"/>
      <c r="G11" s="211" t="s">
        <v>27</v>
      </c>
      <c r="H11" s="193">
        <v>8</v>
      </c>
      <c r="I11" s="280"/>
      <c r="J11" s="280"/>
      <c r="K11" s="315"/>
    </row>
    <row r="12" spans="1:11">
      <c r="A12" s="248">
        <v>0.57638888888888895</v>
      </c>
      <c r="B12" s="213" t="s">
        <v>52</v>
      </c>
      <c r="C12" s="195">
        <v>9</v>
      </c>
      <c r="D12" s="281">
        <v>11</v>
      </c>
      <c r="E12" s="281">
        <v>-9</v>
      </c>
      <c r="F12" s="310">
        <v>1</v>
      </c>
      <c r="G12" s="213" t="s">
        <v>54</v>
      </c>
      <c r="H12" s="195">
        <v>13</v>
      </c>
      <c r="I12" s="281">
        <v>15</v>
      </c>
      <c r="J12" s="281">
        <v>4</v>
      </c>
      <c r="K12" s="316">
        <v>1</v>
      </c>
    </row>
    <row r="13" spans="1:11" ht="15" thickBot="1">
      <c r="A13" s="249"/>
      <c r="B13" s="54" t="s">
        <v>59</v>
      </c>
      <c r="C13" s="189">
        <v>13</v>
      </c>
      <c r="D13" s="282"/>
      <c r="E13" s="282"/>
      <c r="F13" s="311"/>
      <c r="G13" s="54" t="s">
        <v>33</v>
      </c>
      <c r="H13" s="189">
        <v>16</v>
      </c>
      <c r="I13" s="282"/>
      <c r="J13" s="282"/>
      <c r="K13" s="317"/>
    </row>
    <row r="14" spans="1:11">
      <c r="A14" s="246">
        <v>0.58333333333333337</v>
      </c>
      <c r="B14" s="209" t="s">
        <v>56</v>
      </c>
      <c r="C14" s="191">
        <v>12</v>
      </c>
      <c r="D14" s="279">
        <v>13</v>
      </c>
      <c r="E14" s="279">
        <v>1</v>
      </c>
      <c r="F14" s="312">
        <v>0</v>
      </c>
      <c r="G14" s="209" t="s">
        <v>53</v>
      </c>
      <c r="H14" s="191">
        <v>12</v>
      </c>
      <c r="I14" s="279">
        <v>12</v>
      </c>
      <c r="J14" s="279">
        <v>-1</v>
      </c>
      <c r="K14" s="314">
        <v>2</v>
      </c>
    </row>
    <row r="15" spans="1:11" ht="15" thickBot="1">
      <c r="A15" s="247"/>
      <c r="B15" s="211" t="s">
        <v>79</v>
      </c>
      <c r="C15" s="193">
        <v>13</v>
      </c>
      <c r="D15" s="280"/>
      <c r="E15" s="280"/>
      <c r="F15" s="313"/>
      <c r="G15" s="211" t="s">
        <v>29</v>
      </c>
      <c r="H15" s="193">
        <v>12</v>
      </c>
      <c r="I15" s="280"/>
      <c r="J15" s="280"/>
      <c r="K15" s="315"/>
    </row>
    <row r="16" spans="1:11">
      <c r="A16" s="248">
        <v>0.59027777777777779</v>
      </c>
      <c r="B16" s="213" t="s">
        <v>103</v>
      </c>
      <c r="C16" s="195">
        <v>20</v>
      </c>
      <c r="D16" s="281">
        <v>16</v>
      </c>
      <c r="E16" s="281">
        <v>8</v>
      </c>
      <c r="F16" s="310">
        <v>2</v>
      </c>
      <c r="G16" s="213" t="s">
        <v>63</v>
      </c>
      <c r="H16" s="195">
        <v>6</v>
      </c>
      <c r="I16" s="281">
        <v>8</v>
      </c>
      <c r="J16" s="281">
        <v>-8</v>
      </c>
      <c r="K16" s="316">
        <v>0</v>
      </c>
    </row>
    <row r="17" spans="1:11" ht="15" thickBot="1">
      <c r="A17" s="249"/>
      <c r="B17" s="54" t="s">
        <v>57</v>
      </c>
      <c r="C17" s="189">
        <v>12</v>
      </c>
      <c r="D17" s="282"/>
      <c r="E17" s="282"/>
      <c r="F17" s="311"/>
      <c r="G17" s="54" t="s">
        <v>25</v>
      </c>
      <c r="H17" s="189">
        <v>10</v>
      </c>
      <c r="I17" s="282"/>
      <c r="J17" s="282"/>
      <c r="K17" s="317"/>
    </row>
    <row r="18" spans="1:11">
      <c r="A18" s="246">
        <v>0.59722222222222221</v>
      </c>
      <c r="B18" s="209" t="s">
        <v>51</v>
      </c>
      <c r="C18" s="191">
        <v>11</v>
      </c>
      <c r="D18" s="279">
        <v>12</v>
      </c>
      <c r="E18" s="279">
        <v>2</v>
      </c>
      <c r="F18" s="312">
        <v>2</v>
      </c>
      <c r="G18" s="209" t="s">
        <v>64</v>
      </c>
      <c r="H18" s="191">
        <v>10</v>
      </c>
      <c r="I18" s="279">
        <v>10</v>
      </c>
      <c r="J18" s="279">
        <v>-2</v>
      </c>
      <c r="K18" s="314">
        <v>0</v>
      </c>
    </row>
    <row r="19" spans="1:11" ht="15" thickBot="1">
      <c r="A19" s="247"/>
      <c r="B19" s="211" t="s">
        <v>78</v>
      </c>
      <c r="C19" s="193">
        <v>12</v>
      </c>
      <c r="D19" s="280"/>
      <c r="E19" s="280"/>
      <c r="F19" s="313"/>
      <c r="G19" s="211" t="s">
        <v>86</v>
      </c>
      <c r="H19" s="193">
        <v>10</v>
      </c>
      <c r="I19" s="280"/>
      <c r="J19" s="280"/>
      <c r="K19" s="315"/>
    </row>
    <row r="20" spans="1:11">
      <c r="A20" s="248">
        <v>0.60416666666666663</v>
      </c>
      <c r="B20" s="213" t="s">
        <v>26</v>
      </c>
      <c r="C20" s="195">
        <v>10</v>
      </c>
      <c r="D20" s="281">
        <v>11</v>
      </c>
      <c r="E20" s="281">
        <v>1</v>
      </c>
      <c r="F20" s="310">
        <v>0</v>
      </c>
      <c r="G20" s="213" t="s">
        <v>84</v>
      </c>
      <c r="H20" s="195">
        <v>9</v>
      </c>
      <c r="I20" s="281">
        <v>10</v>
      </c>
      <c r="J20" s="281">
        <v>-1</v>
      </c>
      <c r="K20" s="316">
        <v>2</v>
      </c>
    </row>
    <row r="21" spans="1:11" ht="15" thickBot="1">
      <c r="A21" s="249"/>
      <c r="B21" s="54" t="s">
        <v>58</v>
      </c>
      <c r="C21" s="189">
        <v>11</v>
      </c>
      <c r="D21" s="282"/>
      <c r="E21" s="282"/>
      <c r="F21" s="311"/>
      <c r="G21" s="54" t="s">
        <v>61</v>
      </c>
      <c r="H21" s="189">
        <v>10</v>
      </c>
      <c r="I21" s="282"/>
      <c r="J21" s="282"/>
      <c r="K21" s="317"/>
    </row>
    <row r="22" spans="1:11">
      <c r="A22" s="246">
        <v>0.61111111111111105</v>
      </c>
      <c r="B22" s="209" t="s">
        <v>30</v>
      </c>
      <c r="C22" s="191">
        <v>9</v>
      </c>
      <c r="D22" s="279">
        <v>10</v>
      </c>
      <c r="E22" s="279">
        <v>1</v>
      </c>
      <c r="F22" s="312">
        <v>0</v>
      </c>
      <c r="G22" s="209" t="s">
        <v>62</v>
      </c>
      <c r="H22" s="191">
        <v>8</v>
      </c>
      <c r="I22" s="279">
        <v>9</v>
      </c>
      <c r="J22" s="279">
        <v>-1</v>
      </c>
      <c r="K22" s="314">
        <v>2</v>
      </c>
    </row>
    <row r="23" spans="1:11" ht="15" thickBot="1">
      <c r="A23" s="247"/>
      <c r="B23" s="211" t="s">
        <v>20</v>
      </c>
      <c r="C23" s="193">
        <v>10</v>
      </c>
      <c r="D23" s="280"/>
      <c r="E23" s="280"/>
      <c r="F23" s="313"/>
      <c r="G23" s="211" t="s">
        <v>85</v>
      </c>
      <c r="H23" s="193">
        <v>10</v>
      </c>
      <c r="I23" s="280"/>
      <c r="J23" s="280"/>
      <c r="K23" s="315"/>
    </row>
    <row r="24" spans="1:11">
      <c r="A24" s="248">
        <v>0.61805555555555558</v>
      </c>
      <c r="B24" s="213" t="s">
        <v>74</v>
      </c>
      <c r="C24" s="195">
        <v>6</v>
      </c>
      <c r="D24" s="281">
        <v>8</v>
      </c>
      <c r="E24" s="281">
        <v>5</v>
      </c>
      <c r="F24" s="310">
        <v>2</v>
      </c>
      <c r="G24" s="213" t="s">
        <v>82</v>
      </c>
      <c r="H24" s="195">
        <v>2</v>
      </c>
      <c r="I24" s="281">
        <v>3</v>
      </c>
      <c r="J24" s="281">
        <v>-5</v>
      </c>
      <c r="K24" s="316">
        <v>0</v>
      </c>
    </row>
    <row r="25" spans="1:11" ht="15" thickBot="1">
      <c r="A25" s="249"/>
      <c r="B25" s="54" t="s">
        <v>19</v>
      </c>
      <c r="C25" s="189">
        <v>9</v>
      </c>
      <c r="D25" s="282"/>
      <c r="E25" s="282"/>
      <c r="F25" s="311"/>
      <c r="G25" s="54" t="s">
        <v>23</v>
      </c>
      <c r="H25" s="189">
        <v>4</v>
      </c>
      <c r="I25" s="282"/>
      <c r="J25" s="282"/>
      <c r="K25" s="317"/>
    </row>
    <row r="26" spans="1:11">
      <c r="A26" s="246">
        <v>0.625</v>
      </c>
      <c r="B26" s="209" t="s">
        <v>76</v>
      </c>
      <c r="C26" s="191">
        <v>6</v>
      </c>
      <c r="D26" s="279">
        <v>8</v>
      </c>
      <c r="E26" s="279">
        <v>6</v>
      </c>
      <c r="F26" s="312">
        <v>0</v>
      </c>
      <c r="G26" s="209" t="s">
        <v>15</v>
      </c>
      <c r="H26" s="191">
        <v>0</v>
      </c>
      <c r="I26" s="279">
        <v>2</v>
      </c>
      <c r="J26" s="279">
        <v>-6</v>
      </c>
      <c r="K26" s="314">
        <v>2</v>
      </c>
    </row>
    <row r="27" spans="1:11" ht="15" thickBot="1">
      <c r="A27" s="247"/>
      <c r="B27" s="211" t="s">
        <v>77</v>
      </c>
      <c r="C27" s="193">
        <v>9</v>
      </c>
      <c r="D27" s="280"/>
      <c r="E27" s="280"/>
      <c r="F27" s="313"/>
      <c r="G27" s="211" t="s">
        <v>22</v>
      </c>
      <c r="H27" s="193">
        <v>4</v>
      </c>
      <c r="I27" s="280"/>
      <c r="J27" s="280"/>
      <c r="K27" s="315"/>
    </row>
    <row r="28" spans="1:11" s="48" customFormat="1" ht="15" customHeight="1">
      <c r="A28" s="319">
        <v>0.63194444444444442</v>
      </c>
      <c r="B28" s="215" t="s">
        <v>50</v>
      </c>
      <c r="C28" s="198">
        <v>4</v>
      </c>
      <c r="D28" s="300">
        <v>5</v>
      </c>
      <c r="E28" s="300">
        <v>-2</v>
      </c>
      <c r="F28" s="325">
        <v>1</v>
      </c>
      <c r="G28" s="215" t="s">
        <v>18</v>
      </c>
      <c r="H28" s="198">
        <v>5</v>
      </c>
      <c r="I28" s="300">
        <v>7</v>
      </c>
      <c r="J28" s="300">
        <v>2</v>
      </c>
      <c r="K28" s="323">
        <v>1</v>
      </c>
    </row>
    <row r="29" spans="1:11" s="48" customFormat="1" ht="15" customHeight="1" thickBot="1">
      <c r="A29" s="320"/>
      <c r="B29" s="127" t="s">
        <v>55</v>
      </c>
      <c r="C29" s="199">
        <v>5</v>
      </c>
      <c r="D29" s="301"/>
      <c r="E29" s="301"/>
      <c r="F29" s="326"/>
      <c r="G29" s="127" t="s">
        <v>28</v>
      </c>
      <c r="H29" s="199">
        <v>9</v>
      </c>
      <c r="I29" s="301"/>
      <c r="J29" s="301"/>
      <c r="K29" s="324"/>
    </row>
    <row r="30" spans="1:11" ht="15" customHeight="1">
      <c r="A30" s="321">
        <v>0.63888888888888895</v>
      </c>
      <c r="B30" s="209" t="s">
        <v>21</v>
      </c>
      <c r="C30" s="191">
        <v>5</v>
      </c>
      <c r="D30" s="279">
        <v>6</v>
      </c>
      <c r="E30" s="279">
        <v>1</v>
      </c>
      <c r="F30" s="312">
        <v>2</v>
      </c>
      <c r="G30" s="209" t="s">
        <v>16</v>
      </c>
      <c r="H30" s="191">
        <v>5</v>
      </c>
      <c r="I30" s="279">
        <v>5</v>
      </c>
      <c r="J30" s="279">
        <v>-1</v>
      </c>
      <c r="K30" s="314">
        <v>0</v>
      </c>
    </row>
    <row r="31" spans="1:11" ht="15" customHeight="1" thickBot="1">
      <c r="A31" s="322"/>
      <c r="B31" s="211" t="s">
        <v>75</v>
      </c>
      <c r="C31" s="193">
        <v>6</v>
      </c>
      <c r="D31" s="280"/>
      <c r="E31" s="280"/>
      <c r="F31" s="313"/>
      <c r="G31" s="211" t="s">
        <v>83</v>
      </c>
      <c r="H31" s="193">
        <v>5</v>
      </c>
      <c r="I31" s="280"/>
      <c r="J31" s="280"/>
      <c r="K31" s="315"/>
    </row>
    <row r="32" spans="1:11" ht="15" thickBot="1">
      <c r="A32" s="10"/>
      <c r="B32" s="11"/>
      <c r="C32" s="11"/>
      <c r="D32" s="11"/>
      <c r="E32" s="11"/>
      <c r="F32" s="223"/>
      <c r="G32" s="11"/>
      <c r="H32" s="11"/>
      <c r="I32" s="11"/>
      <c r="J32" s="11"/>
      <c r="K32" s="223"/>
    </row>
    <row r="33" spans="1:11" s="29" customFormat="1" ht="29" thickBot="1">
      <c r="A33" s="218" t="s">
        <v>35</v>
      </c>
      <c r="B33" s="219"/>
      <c r="C33" s="219"/>
      <c r="D33" s="219"/>
      <c r="E33" s="220"/>
      <c r="F33" s="224">
        <f>SUM(F8:F31)</f>
        <v>13</v>
      </c>
      <c r="G33" s="219"/>
      <c r="H33" s="219"/>
      <c r="I33" s="220"/>
      <c r="J33" s="220"/>
      <c r="K33" s="224">
        <f>SUM(K8:K31)</f>
        <v>11</v>
      </c>
    </row>
  </sheetData>
  <mergeCells count="95">
    <mergeCell ref="A28:A29"/>
    <mergeCell ref="A30:A31"/>
    <mergeCell ref="K28:K29"/>
    <mergeCell ref="K30:K31"/>
    <mergeCell ref="I28:I29"/>
    <mergeCell ref="I30:I31"/>
    <mergeCell ref="J28:J29"/>
    <mergeCell ref="J30:J31"/>
    <mergeCell ref="D28:D29"/>
    <mergeCell ref="D30:D31"/>
    <mergeCell ref="E28:E29"/>
    <mergeCell ref="E30:E31"/>
    <mergeCell ref="F28:F29"/>
    <mergeCell ref="F30:F31"/>
    <mergeCell ref="A1:K1"/>
    <mergeCell ref="C2:D2"/>
    <mergeCell ref="C3:E3"/>
    <mergeCell ref="G3:H3"/>
    <mergeCell ref="B5:E5"/>
    <mergeCell ref="G5:K5"/>
    <mergeCell ref="K24:K25"/>
    <mergeCell ref="I24:I25"/>
    <mergeCell ref="J24:J25"/>
    <mergeCell ref="A6:A7"/>
    <mergeCell ref="B6:B7"/>
    <mergeCell ref="G6:G7"/>
    <mergeCell ref="K6:K7"/>
    <mergeCell ref="F6:F7"/>
    <mergeCell ref="J22:J23"/>
    <mergeCell ref="J12:J13"/>
    <mergeCell ref="I16:I17"/>
    <mergeCell ref="I20:I21"/>
    <mergeCell ref="J20:J21"/>
    <mergeCell ref="J16:J17"/>
    <mergeCell ref="I8:I9"/>
    <mergeCell ref="E8:E9"/>
    <mergeCell ref="K26:K27"/>
    <mergeCell ref="F12:F13"/>
    <mergeCell ref="K12:K13"/>
    <mergeCell ref="F16:F17"/>
    <mergeCell ref="K16:K17"/>
    <mergeCell ref="F20:F21"/>
    <mergeCell ref="K20:K21"/>
    <mergeCell ref="F14:F15"/>
    <mergeCell ref="K14:K15"/>
    <mergeCell ref="F18:F19"/>
    <mergeCell ref="K18:K19"/>
    <mergeCell ref="I26:I27"/>
    <mergeCell ref="J26:J27"/>
    <mergeCell ref="I22:I23"/>
    <mergeCell ref="F26:F27"/>
    <mergeCell ref="I12:I13"/>
    <mergeCell ref="J8:J9"/>
    <mergeCell ref="F22:F23"/>
    <mergeCell ref="K22:K23"/>
    <mergeCell ref="F10:F11"/>
    <mergeCell ref="K10:K11"/>
    <mergeCell ref="F8:F9"/>
    <mergeCell ref="K8:K9"/>
    <mergeCell ref="I18:I19"/>
    <mergeCell ref="J18:J19"/>
    <mergeCell ref="E10:E11"/>
    <mergeCell ref="I10:I11"/>
    <mergeCell ref="J10:J11"/>
    <mergeCell ref="I14:I15"/>
    <mergeCell ref="J14:J15"/>
    <mergeCell ref="F24:F25"/>
    <mergeCell ref="D14:D15"/>
    <mergeCell ref="A8:A9"/>
    <mergeCell ref="A10:A11"/>
    <mergeCell ref="A14:A15"/>
    <mergeCell ref="A18:A19"/>
    <mergeCell ref="A22:A23"/>
    <mergeCell ref="E24:E25"/>
    <mergeCell ref="E14:E15"/>
    <mergeCell ref="D18:D19"/>
    <mergeCell ref="E18:E19"/>
    <mergeCell ref="D12:D13"/>
    <mergeCell ref="E12:E13"/>
    <mergeCell ref="D16:D17"/>
    <mergeCell ref="E16:E17"/>
    <mergeCell ref="A16:A17"/>
    <mergeCell ref="A12:A13"/>
    <mergeCell ref="D8:D9"/>
    <mergeCell ref="D10:D11"/>
    <mergeCell ref="D22:D23"/>
    <mergeCell ref="D20:D21"/>
    <mergeCell ref="E20:E21"/>
    <mergeCell ref="D24:D25"/>
    <mergeCell ref="E22:E23"/>
    <mergeCell ref="A26:A27"/>
    <mergeCell ref="A24:A25"/>
    <mergeCell ref="A20:A21"/>
    <mergeCell ref="D26:D27"/>
    <mergeCell ref="E26:E27"/>
  </mergeCells>
  <phoneticPr fontId="34" type="noConversion"/>
  <pageMargins left="0.7" right="0.7" top="0.75" bottom="0.75" header="0.3" footer="0.3"/>
  <pageSetup scale="9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92"/>
  <sheetViews>
    <sheetView topLeftCell="A3" workbookViewId="0">
      <selection activeCell="E19" sqref="E19"/>
    </sheetView>
  </sheetViews>
  <sheetFormatPr baseColWidth="10" defaultColWidth="9.1640625" defaultRowHeight="12" x14ac:dyDescent="0"/>
  <cols>
    <col min="1" max="1" width="0.5" style="92" customWidth="1"/>
    <col min="2" max="2" width="10.83203125" style="93" bestFit="1" customWidth="1"/>
    <col min="3" max="3" width="0.5" style="92" customWidth="1"/>
    <col min="4" max="4" width="26.33203125" style="93" customWidth="1"/>
    <col min="5" max="5" width="10.5" style="346" bestFit="1" customWidth="1"/>
    <col min="6" max="6" width="14.5" style="93" bestFit="1" customWidth="1"/>
    <col min="7" max="7" width="5.83203125" style="93" bestFit="1" customWidth="1"/>
    <col min="8" max="8" width="13.5" style="93" bestFit="1" customWidth="1"/>
    <col min="9" max="9" width="1.1640625" style="90" customWidth="1"/>
    <col min="10" max="10" width="22.5" style="93" customWidth="1"/>
    <col min="11" max="11" width="10.5" style="354" bestFit="1" customWidth="1"/>
    <col min="12" max="12" width="15.5" style="93" bestFit="1" customWidth="1"/>
    <col min="13" max="13" width="7.83203125" style="93" bestFit="1" customWidth="1"/>
    <col min="14" max="14" width="13.5" style="93" bestFit="1" customWidth="1"/>
    <col min="15" max="15" width="0.5" style="92" customWidth="1"/>
    <col min="16" max="16" width="9.5" style="86" bestFit="1" customWidth="1"/>
    <col min="17" max="16384" width="9.1640625" style="85"/>
  </cols>
  <sheetData>
    <row r="1" spans="1:16" ht="28" thickBot="1">
      <c r="A1" s="328" t="s">
        <v>87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84"/>
    </row>
    <row r="2" spans="1:16" ht="23" thickTop="1" thickBot="1">
      <c r="A2" s="329" t="s">
        <v>88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6" ht="15" customHeight="1" thickTop="1">
      <c r="A3" s="87"/>
      <c r="B3" s="87"/>
      <c r="C3" s="87"/>
      <c r="D3" s="87"/>
      <c r="E3" s="341"/>
      <c r="F3" s="87"/>
      <c r="G3" s="87"/>
      <c r="H3" s="87"/>
      <c r="I3" s="88"/>
      <c r="J3" s="87"/>
      <c r="K3" s="87"/>
      <c r="L3" s="87"/>
      <c r="M3" s="87"/>
      <c r="N3" s="87"/>
      <c r="O3" s="87"/>
    </row>
    <row r="4" spans="1:16" ht="3" customHeight="1">
      <c r="A4" s="89"/>
      <c r="B4" s="89"/>
      <c r="C4" s="89"/>
      <c r="D4" s="89"/>
      <c r="E4" s="342"/>
      <c r="F4" s="89"/>
      <c r="G4" s="90"/>
      <c r="H4" s="89"/>
      <c r="I4" s="89"/>
      <c r="J4" s="89"/>
      <c r="K4" s="347"/>
      <c r="L4" s="90"/>
      <c r="M4" s="89"/>
      <c r="N4" s="89"/>
      <c r="O4" s="89"/>
      <c r="P4" s="91"/>
    </row>
    <row r="5" spans="1:16" ht="15">
      <c r="B5" s="138"/>
      <c r="C5" s="139"/>
      <c r="D5" s="330" t="s">
        <v>7</v>
      </c>
      <c r="E5" s="330"/>
      <c r="F5" s="330"/>
      <c r="G5" s="331"/>
      <c r="H5" s="331"/>
      <c r="I5" s="140"/>
      <c r="J5" s="331" t="s">
        <v>8</v>
      </c>
      <c r="K5" s="331"/>
      <c r="L5" s="331"/>
      <c r="M5" s="331"/>
      <c r="N5" s="331"/>
    </row>
    <row r="6" spans="1:16" ht="3" customHeight="1">
      <c r="A6" s="94"/>
      <c r="B6" s="139"/>
      <c r="C6" s="139"/>
      <c r="D6" s="141"/>
      <c r="E6" s="343"/>
      <c r="F6" s="142"/>
      <c r="G6" s="143"/>
      <c r="H6" s="143"/>
      <c r="I6" s="140"/>
      <c r="J6" s="141"/>
      <c r="K6" s="348"/>
      <c r="L6" s="143"/>
      <c r="M6" s="142"/>
      <c r="N6" s="139"/>
      <c r="O6" s="94"/>
      <c r="P6" s="95"/>
    </row>
    <row r="7" spans="1:16" ht="19">
      <c r="A7" s="96"/>
      <c r="B7" s="138" t="s">
        <v>9</v>
      </c>
      <c r="C7" s="139"/>
      <c r="D7" s="144" t="s">
        <v>47</v>
      </c>
      <c r="E7" s="154" t="s">
        <v>12</v>
      </c>
      <c r="F7" s="144" t="s">
        <v>14</v>
      </c>
      <c r="G7" s="145" t="s">
        <v>48</v>
      </c>
      <c r="H7" s="146" t="s">
        <v>49</v>
      </c>
      <c r="I7" s="147"/>
      <c r="J7" s="138" t="s">
        <v>47</v>
      </c>
      <c r="K7" s="349" t="s">
        <v>12</v>
      </c>
      <c r="L7" s="148" t="s">
        <v>14</v>
      </c>
      <c r="M7" s="149" t="s">
        <v>48</v>
      </c>
      <c r="N7" s="138" t="s">
        <v>49</v>
      </c>
      <c r="O7" s="133"/>
      <c r="P7" s="97"/>
    </row>
    <row r="8" spans="1:16" ht="3" customHeight="1">
      <c r="A8" s="94"/>
      <c r="B8" s="139"/>
      <c r="C8" s="139"/>
      <c r="D8" s="150"/>
      <c r="E8" s="161"/>
      <c r="F8" s="150"/>
      <c r="G8" s="151"/>
      <c r="H8" s="140"/>
      <c r="I8" s="147"/>
      <c r="J8" s="141"/>
      <c r="K8" s="350"/>
      <c r="L8" s="151"/>
      <c r="M8" s="150"/>
      <c r="N8" s="139"/>
      <c r="O8" s="134"/>
      <c r="P8" s="95"/>
    </row>
    <row r="9" spans="1:16" ht="26.25" customHeight="1">
      <c r="A9" s="99"/>
      <c r="B9" s="327" t="s">
        <v>89</v>
      </c>
      <c r="C9" s="152"/>
      <c r="D9" s="153" t="str">
        <f>Singles_Matches!A21</f>
        <v>Cardeno, Victor</v>
      </c>
      <c r="E9" s="154">
        <f>Singles_Matches!B21</f>
        <v>12</v>
      </c>
      <c r="F9" s="154"/>
      <c r="G9" s="155"/>
      <c r="H9" s="156">
        <v>4</v>
      </c>
      <c r="I9" s="157"/>
      <c r="J9" s="158" t="str">
        <f>Singles_Matches!D22</f>
        <v>Esperti, Trent</v>
      </c>
      <c r="K9" s="351">
        <f>Singles_Matches!E22</f>
        <v>10</v>
      </c>
      <c r="L9" s="155"/>
      <c r="M9" s="154"/>
      <c r="N9" s="156">
        <v>0</v>
      </c>
      <c r="O9" s="135"/>
      <c r="P9" s="119"/>
    </row>
    <row r="10" spans="1:16" ht="26.25" customHeight="1">
      <c r="A10" s="99"/>
      <c r="B10" s="327"/>
      <c r="C10" s="152"/>
      <c r="D10" s="153" t="str">
        <f>Singles_Matches!A20</f>
        <v>Barraza, Vincent</v>
      </c>
      <c r="E10" s="154">
        <f>Singles_Matches!B20</f>
        <v>12</v>
      </c>
      <c r="F10" s="154"/>
      <c r="G10" s="155"/>
      <c r="H10" s="156">
        <v>4</v>
      </c>
      <c r="I10" s="157"/>
      <c r="J10" s="158" t="str">
        <f>Singles_Matches!D17</f>
        <v>Melniker, Rick</v>
      </c>
      <c r="K10" s="351">
        <f>Singles_Matches!E17</f>
        <v>9</v>
      </c>
      <c r="L10" s="155"/>
      <c r="M10" s="154"/>
      <c r="N10" s="156">
        <v>0</v>
      </c>
      <c r="O10" s="135"/>
      <c r="P10" s="119"/>
    </row>
    <row r="11" spans="1:16" ht="3" customHeight="1">
      <c r="A11" s="132"/>
      <c r="B11" s="159"/>
      <c r="C11" s="159"/>
      <c r="D11" s="160"/>
      <c r="E11" s="161"/>
      <c r="F11" s="161"/>
      <c r="G11" s="162"/>
      <c r="H11" s="163"/>
      <c r="I11" s="164"/>
      <c r="J11" s="165"/>
      <c r="K11" s="166"/>
      <c r="L11" s="162"/>
      <c r="M11" s="161"/>
      <c r="N11" s="167"/>
      <c r="O11" s="132"/>
      <c r="P11" s="119"/>
    </row>
    <row r="12" spans="1:16" ht="26.25" customHeight="1">
      <c r="A12" s="136"/>
      <c r="B12" s="327" t="s">
        <v>90</v>
      </c>
      <c r="C12" s="168"/>
      <c r="D12" s="153" t="str">
        <f>Singles_Matches!A9</f>
        <v>Adimoolam, Murali</v>
      </c>
      <c r="E12" s="154">
        <f>Singles_Matches!B9</f>
        <v>6</v>
      </c>
      <c r="F12" s="154"/>
      <c r="G12" s="155"/>
      <c r="H12" s="156">
        <v>0</v>
      </c>
      <c r="I12" s="169"/>
      <c r="J12" s="158" t="str">
        <f>Singles_Matches!D7</f>
        <v>Guevara, Art</v>
      </c>
      <c r="K12" s="351">
        <f>Singles_Matches!E7</f>
        <v>4</v>
      </c>
      <c r="L12" s="155"/>
      <c r="M12" s="154"/>
      <c r="N12" s="156">
        <v>4</v>
      </c>
      <c r="O12" s="136"/>
      <c r="P12" s="119"/>
    </row>
    <row r="13" spans="1:16" ht="26.25" customHeight="1">
      <c r="A13" s="136"/>
      <c r="B13" s="327"/>
      <c r="C13" s="168"/>
      <c r="D13" s="153" t="str">
        <f>Singles_Matches!A14</f>
        <v>Waddell, Reed</v>
      </c>
      <c r="E13" s="154">
        <f>Singles_Matches!B14</f>
        <v>9</v>
      </c>
      <c r="F13" s="154"/>
      <c r="G13" s="155"/>
      <c r="H13" s="156">
        <v>0</v>
      </c>
      <c r="I13" s="169"/>
      <c r="J13" s="158" t="str">
        <f>Singles_Matches!D11</f>
        <v>Trundy, Sean</v>
      </c>
      <c r="K13" s="351">
        <f>Singles_Matches!E11</f>
        <v>5</v>
      </c>
      <c r="L13" s="155"/>
      <c r="M13" s="154"/>
      <c r="N13" s="156">
        <v>4</v>
      </c>
      <c r="O13" s="136"/>
      <c r="P13" s="119"/>
    </row>
    <row r="14" spans="1:16" ht="3" customHeight="1">
      <c r="A14" s="132"/>
      <c r="B14" s="159"/>
      <c r="C14" s="159"/>
      <c r="D14" s="160"/>
      <c r="E14" s="161"/>
      <c r="F14" s="161"/>
      <c r="G14" s="162"/>
      <c r="H14" s="163"/>
      <c r="I14" s="164"/>
      <c r="J14" s="165"/>
      <c r="K14" s="355"/>
      <c r="L14" s="162"/>
      <c r="M14" s="161"/>
      <c r="N14" s="167"/>
      <c r="O14" s="132"/>
      <c r="P14" s="119"/>
    </row>
    <row r="15" spans="1:16" ht="26.25" customHeight="1">
      <c r="A15" s="136"/>
      <c r="B15" s="327" t="s">
        <v>92</v>
      </c>
      <c r="C15" s="168"/>
      <c r="D15" s="153" t="str">
        <f>Singles_Matches!A23</f>
        <v>Murrieta, Javier</v>
      </c>
      <c r="E15" s="154">
        <f>Singles_Matches!B23</f>
        <v>13</v>
      </c>
      <c r="F15" s="154"/>
      <c r="G15" s="155"/>
      <c r="H15" s="156">
        <v>0</v>
      </c>
      <c r="I15" s="169"/>
      <c r="J15" s="158" t="str">
        <f>Singles_Matches!D24</f>
        <v>Montes, Jaime</v>
      </c>
      <c r="K15" s="351">
        <f>Singles_Matches!E24</f>
        <v>11</v>
      </c>
      <c r="L15" s="155"/>
      <c r="M15" s="154"/>
      <c r="N15" s="156">
        <v>4</v>
      </c>
      <c r="O15" s="136"/>
      <c r="P15" s="119"/>
    </row>
    <row r="16" spans="1:16" s="86" customFormat="1" ht="26.25" customHeight="1">
      <c r="A16" s="136"/>
      <c r="B16" s="327"/>
      <c r="C16" s="168"/>
      <c r="D16" s="153" t="str">
        <f>Singles_Matches!A25</f>
        <v>Schroeder, Joe</v>
      </c>
      <c r="E16" s="154">
        <f>Singles_Matches!B25</f>
        <v>17</v>
      </c>
      <c r="F16" s="154"/>
      <c r="G16" s="155"/>
      <c r="H16" s="156">
        <v>4</v>
      </c>
      <c r="I16" s="169"/>
      <c r="J16" s="158" t="str">
        <f>Singles_Matches!D27</f>
        <v>Skoller, Ron</v>
      </c>
      <c r="K16" s="351">
        <f>Singles_Matches!E27</f>
        <v>15</v>
      </c>
      <c r="L16" s="155"/>
      <c r="M16" s="154"/>
      <c r="N16" s="156">
        <v>0</v>
      </c>
      <c r="O16" s="136"/>
      <c r="P16" s="119"/>
    </row>
    <row r="17" spans="1:16" s="86" customFormat="1" ht="3" customHeight="1">
      <c r="A17" s="132"/>
      <c r="B17" s="159"/>
      <c r="C17" s="159"/>
      <c r="D17" s="160"/>
      <c r="E17" s="161"/>
      <c r="F17" s="161"/>
      <c r="G17" s="162"/>
      <c r="H17" s="163"/>
      <c r="I17" s="164"/>
      <c r="J17" s="165"/>
      <c r="K17" s="355"/>
      <c r="L17" s="162"/>
      <c r="M17" s="161"/>
      <c r="N17" s="167"/>
      <c r="O17" s="132"/>
      <c r="P17" s="119"/>
    </row>
    <row r="18" spans="1:16" ht="26.25" customHeight="1">
      <c r="A18" s="136"/>
      <c r="B18" s="327" t="s">
        <v>93</v>
      </c>
      <c r="C18" s="168"/>
      <c r="D18" s="153" t="str">
        <f>Singles_Matches!A10</f>
        <v>Hawthorne, Jeff</v>
      </c>
      <c r="E18" s="154">
        <f>Singles_Matches!B10</f>
        <v>8</v>
      </c>
      <c r="F18" s="154"/>
      <c r="G18" s="155"/>
      <c r="H18" s="156">
        <v>4</v>
      </c>
      <c r="I18" s="169"/>
      <c r="J18" s="158" t="str">
        <f>Singles_Matches!D19</f>
        <v>Ruiz, Norbert</v>
      </c>
      <c r="K18" s="351">
        <f>Singles_Matches!E19</f>
        <v>9</v>
      </c>
      <c r="L18" s="155"/>
      <c r="M18" s="154"/>
      <c r="N18" s="156">
        <v>0</v>
      </c>
      <c r="O18" s="136"/>
      <c r="P18" s="119"/>
    </row>
    <row r="19" spans="1:16" s="86" customFormat="1" ht="26.25" customHeight="1">
      <c r="A19" s="136"/>
      <c r="B19" s="327"/>
      <c r="C19" s="168"/>
      <c r="D19" s="153" t="str">
        <f>Singles_Matches!A18</f>
        <v>Boynton, Craig</v>
      </c>
      <c r="E19" s="154">
        <f>Singles_Matches!B18</f>
        <v>20</v>
      </c>
      <c r="F19" s="154"/>
      <c r="G19" s="155"/>
      <c r="H19" s="156">
        <v>2</v>
      </c>
      <c r="I19" s="169"/>
      <c r="J19" s="158" t="str">
        <f>Singles_Matches!D23</f>
        <v>Mohler, Tom</v>
      </c>
      <c r="K19" s="351">
        <f>Singles_Matches!E23</f>
        <v>10</v>
      </c>
      <c r="L19" s="155"/>
      <c r="M19" s="154"/>
      <c r="N19" s="156">
        <v>2</v>
      </c>
      <c r="O19" s="136"/>
      <c r="P19" s="119"/>
    </row>
    <row r="20" spans="1:16" s="86" customFormat="1" ht="3" customHeight="1">
      <c r="A20" s="132"/>
      <c r="B20" s="159"/>
      <c r="C20" s="159"/>
      <c r="D20" s="160"/>
      <c r="E20" s="161"/>
      <c r="F20" s="161"/>
      <c r="G20" s="162"/>
      <c r="H20" s="163"/>
      <c r="I20" s="164"/>
      <c r="J20" s="165"/>
      <c r="K20" s="355"/>
      <c r="L20" s="162"/>
      <c r="M20" s="161"/>
      <c r="N20" s="167"/>
      <c r="O20" s="132"/>
      <c r="P20" s="119"/>
    </row>
    <row r="21" spans="1:16" ht="26.25" customHeight="1">
      <c r="A21" s="136"/>
      <c r="B21" s="327" t="s">
        <v>94</v>
      </c>
      <c r="C21" s="168"/>
      <c r="D21" s="153" t="str">
        <f>Singles_Matches!A12</f>
        <v>Newport, Bob</v>
      </c>
      <c r="E21" s="154">
        <f>Singles_Matches!B12</f>
        <v>9</v>
      </c>
      <c r="F21" s="154"/>
      <c r="G21" s="155"/>
      <c r="H21" s="156">
        <v>4</v>
      </c>
      <c r="I21" s="169"/>
      <c r="J21" s="158" t="str">
        <f>Singles_Matches!D8</f>
        <v>Nguyen, Sinh</v>
      </c>
      <c r="K21" s="351">
        <f>Singles_Matches!E8</f>
        <v>5</v>
      </c>
      <c r="L21" s="155"/>
      <c r="M21" s="154"/>
      <c r="N21" s="156">
        <v>0</v>
      </c>
      <c r="O21" s="136"/>
      <c r="P21" s="119"/>
    </row>
    <row r="22" spans="1:16" s="86" customFormat="1" ht="26.25" customHeight="1">
      <c r="A22" s="136"/>
      <c r="B22" s="327"/>
      <c r="C22" s="168"/>
      <c r="D22" s="153" t="str">
        <f>Singles_Matches!A26</f>
        <v>Thomas, Danny</v>
      </c>
      <c r="E22" s="154">
        <f>Singles_Matches!B26</f>
        <v>17</v>
      </c>
      <c r="F22" s="154"/>
      <c r="G22" s="155"/>
      <c r="H22" s="156">
        <v>4</v>
      </c>
      <c r="I22" s="169"/>
      <c r="J22" s="158" t="str">
        <f>Singles_Matches!D18</f>
        <v>Nobienky, Gary</v>
      </c>
      <c r="K22" s="351">
        <f>Singles_Matches!E18</f>
        <v>9</v>
      </c>
      <c r="L22" s="155"/>
      <c r="M22" s="154"/>
      <c r="N22" s="156">
        <v>0</v>
      </c>
      <c r="O22" s="136"/>
      <c r="P22" s="119"/>
    </row>
    <row r="23" spans="1:16" s="86" customFormat="1" ht="3" customHeight="1">
      <c r="A23" s="132"/>
      <c r="B23" s="159"/>
      <c r="C23" s="159"/>
      <c r="D23" s="160"/>
      <c r="E23" s="161"/>
      <c r="F23" s="161"/>
      <c r="G23" s="162"/>
      <c r="H23" s="163"/>
      <c r="I23" s="164"/>
      <c r="J23" s="165"/>
      <c r="K23" s="355"/>
      <c r="L23" s="162"/>
      <c r="M23" s="161"/>
      <c r="N23" s="167"/>
      <c r="O23" s="132"/>
      <c r="P23" s="119"/>
    </row>
    <row r="24" spans="1:16" s="86" customFormat="1" ht="26.25" customHeight="1">
      <c r="A24" s="136"/>
      <c r="B24" s="327" t="s">
        <v>95</v>
      </c>
      <c r="C24" s="168"/>
      <c r="D24" s="153" t="str">
        <f>Singles_Matches!A27</f>
        <v>Roe, Tommy</v>
      </c>
      <c r="E24" s="154">
        <f>Singles_Matches!B27</f>
        <v>21</v>
      </c>
      <c r="F24" s="154"/>
      <c r="G24" s="155"/>
      <c r="H24" s="156">
        <v>0</v>
      </c>
      <c r="I24" s="169"/>
      <c r="J24" s="158" t="str">
        <f>Singles_Matches!D4</f>
        <v>Martin, Steve</v>
      </c>
      <c r="K24" s="351">
        <f>Singles_Matches!E4</f>
        <v>0</v>
      </c>
      <c r="L24" s="155"/>
      <c r="M24" s="154"/>
      <c r="N24" s="156">
        <v>4</v>
      </c>
      <c r="O24" s="136"/>
      <c r="P24" s="119"/>
    </row>
    <row r="25" spans="1:16" s="86" customFormat="1" ht="25.5" customHeight="1">
      <c r="A25" s="136"/>
      <c r="B25" s="327"/>
      <c r="C25" s="168"/>
      <c r="D25" s="153" t="str">
        <f>Singles_Matches!A16</f>
        <v>Clark, Carl</v>
      </c>
      <c r="E25" s="154">
        <f>Singles_Matches!B16</f>
        <v>11</v>
      </c>
      <c r="F25" s="154"/>
      <c r="G25" s="155"/>
      <c r="H25" s="156">
        <v>4</v>
      </c>
      <c r="I25" s="169"/>
      <c r="J25" s="158" t="str">
        <f>Singles_Matches!D6</f>
        <v>Green, Evan</v>
      </c>
      <c r="K25" s="351">
        <f>Singles_Matches!E6</f>
        <v>4</v>
      </c>
      <c r="L25" s="155"/>
      <c r="M25" s="154"/>
      <c r="N25" s="156">
        <v>0</v>
      </c>
      <c r="O25" s="136"/>
      <c r="P25" s="119"/>
    </row>
    <row r="26" spans="1:16" s="86" customFormat="1" ht="3" customHeight="1">
      <c r="A26" s="132"/>
      <c r="B26" s="159"/>
      <c r="C26" s="159"/>
      <c r="D26" s="160"/>
      <c r="E26" s="161"/>
      <c r="F26" s="161"/>
      <c r="G26" s="162"/>
      <c r="H26" s="163"/>
      <c r="I26" s="164"/>
      <c r="J26" s="165"/>
      <c r="K26" s="355"/>
      <c r="L26" s="162"/>
      <c r="M26" s="161"/>
      <c r="N26" s="167"/>
      <c r="O26" s="132"/>
      <c r="P26" s="119"/>
    </row>
    <row r="27" spans="1:16" s="86" customFormat="1" ht="26.25" customHeight="1">
      <c r="A27" s="136"/>
      <c r="B27" s="327" t="s">
        <v>96</v>
      </c>
      <c r="C27" s="168"/>
      <c r="D27" s="153" t="str">
        <f>Singles_Matches!A24</f>
        <v>Schnetter, Ulrich</v>
      </c>
      <c r="E27" s="154">
        <f>Singles_Matches!B24</f>
        <v>15</v>
      </c>
      <c r="F27" s="154"/>
      <c r="G27" s="155"/>
      <c r="H27" s="156">
        <v>2</v>
      </c>
      <c r="I27" s="169"/>
      <c r="J27" s="158" t="str">
        <f>Singles_Matches!D15</f>
        <v>Castillo, Ivan</v>
      </c>
      <c r="K27" s="351">
        <f>Singles_Matches!E15</f>
        <v>8</v>
      </c>
      <c r="L27" s="155"/>
      <c r="M27" s="154"/>
      <c r="N27" s="156">
        <v>2</v>
      </c>
      <c r="O27" s="136"/>
      <c r="P27" s="119"/>
    </row>
    <row r="28" spans="1:16" s="86" customFormat="1" ht="26.25" customHeight="1">
      <c r="A28" s="136"/>
      <c r="B28" s="327"/>
      <c r="C28" s="168"/>
      <c r="D28" s="153" t="str">
        <f>Singles_Matches!A19</f>
        <v>Paparella, Angelo</v>
      </c>
      <c r="E28" s="154">
        <f>Singles_Matches!B19</f>
        <v>12</v>
      </c>
      <c r="F28" s="154"/>
      <c r="G28" s="155"/>
      <c r="H28" s="156">
        <v>4</v>
      </c>
      <c r="I28" s="169"/>
      <c r="J28" s="158" t="str">
        <f>Singles_Matches!D12</f>
        <v>Gerns, Stewart</v>
      </c>
      <c r="K28" s="351">
        <f>Singles_Matches!E12</f>
        <v>6</v>
      </c>
      <c r="L28" s="155"/>
      <c r="M28" s="154"/>
      <c r="N28" s="156">
        <v>0</v>
      </c>
      <c r="O28" s="136"/>
      <c r="P28" s="119"/>
    </row>
    <row r="29" spans="1:16" s="86" customFormat="1" ht="3" customHeight="1">
      <c r="A29" s="132"/>
      <c r="B29" s="159"/>
      <c r="C29" s="159"/>
      <c r="D29" s="160"/>
      <c r="E29" s="161"/>
      <c r="F29" s="161"/>
      <c r="G29" s="162"/>
      <c r="H29" s="163"/>
      <c r="I29" s="164"/>
      <c r="J29" s="165"/>
      <c r="K29" s="355"/>
      <c r="L29" s="162"/>
      <c r="M29" s="161"/>
      <c r="N29" s="167"/>
      <c r="O29" s="132"/>
      <c r="P29" s="119"/>
    </row>
    <row r="30" spans="1:16" s="86" customFormat="1" ht="26.25" customHeight="1">
      <c r="A30" s="136"/>
      <c r="B30" s="327" t="s">
        <v>97</v>
      </c>
      <c r="C30" s="168"/>
      <c r="D30" s="153" t="str">
        <f>Singles_Matches!A6</f>
        <v>Postel, Paul</v>
      </c>
      <c r="E30" s="154">
        <f>Singles_Matches!B6</f>
        <v>5</v>
      </c>
      <c r="F30" s="154"/>
      <c r="G30" s="155"/>
      <c r="H30" s="156">
        <v>0</v>
      </c>
      <c r="I30" s="169"/>
      <c r="J30" s="158" t="str">
        <f>Singles_Matches!D13</f>
        <v>Gautreaux, Dave</v>
      </c>
      <c r="K30" s="351">
        <f>Singles_Matches!E13</f>
        <v>7</v>
      </c>
      <c r="L30" s="155"/>
      <c r="M30" s="154"/>
      <c r="N30" s="156">
        <v>4</v>
      </c>
      <c r="O30" s="136"/>
      <c r="P30" s="119"/>
    </row>
    <row r="31" spans="1:16" s="86" customFormat="1" ht="26.25" customHeight="1">
      <c r="A31" s="136"/>
      <c r="B31" s="327"/>
      <c r="C31" s="168"/>
      <c r="D31" s="153" t="str">
        <f>Singles_Matches!A4</f>
        <v>Jacalone, Mark</v>
      </c>
      <c r="E31" s="154">
        <f>Singles_Matches!B4</f>
        <v>4</v>
      </c>
      <c r="F31" s="154"/>
      <c r="G31" s="155"/>
      <c r="H31" s="156">
        <v>2</v>
      </c>
      <c r="I31" s="169"/>
      <c r="J31" s="158" t="str">
        <f>Singles_Matches!D5</f>
        <v>McSweeny, Jon</v>
      </c>
      <c r="K31" s="351">
        <f>Singles_Matches!E5</f>
        <v>2</v>
      </c>
      <c r="L31" s="155"/>
      <c r="M31" s="154"/>
      <c r="N31" s="156">
        <v>2</v>
      </c>
      <c r="O31" s="136"/>
      <c r="P31" s="119"/>
    </row>
    <row r="32" spans="1:16" s="86" customFormat="1" ht="3" customHeight="1">
      <c r="A32" s="132"/>
      <c r="B32" s="159"/>
      <c r="C32" s="159"/>
      <c r="D32" s="160"/>
      <c r="E32" s="161"/>
      <c r="F32" s="161"/>
      <c r="G32" s="162"/>
      <c r="H32" s="163"/>
      <c r="I32" s="164"/>
      <c r="J32" s="165"/>
      <c r="K32" s="355"/>
      <c r="L32" s="162"/>
      <c r="M32" s="161"/>
      <c r="N32" s="167"/>
      <c r="O32" s="132"/>
      <c r="P32" s="119"/>
    </row>
    <row r="33" spans="1:16" s="86" customFormat="1" ht="26.25" customHeight="1">
      <c r="A33" s="136"/>
      <c r="B33" s="327" t="s">
        <v>98</v>
      </c>
      <c r="C33" s="168"/>
      <c r="D33" s="153" t="str">
        <f>Singles_Matches!A11</f>
        <v xml:space="preserve">Shaw, Mike </v>
      </c>
      <c r="E33" s="154">
        <f>Singles_Matches!B11</f>
        <v>8</v>
      </c>
      <c r="F33" s="154"/>
      <c r="G33" s="155"/>
      <c r="H33" s="156">
        <v>4</v>
      </c>
      <c r="I33" s="169"/>
      <c r="J33" s="158" t="str">
        <f>Singles_Matches!D16</f>
        <v>Kerster, Matt</v>
      </c>
      <c r="K33" s="351">
        <f>Singles_Matches!E16</f>
        <v>9</v>
      </c>
      <c r="L33" s="155"/>
      <c r="M33" s="154"/>
      <c r="N33" s="156">
        <v>0</v>
      </c>
      <c r="O33" s="136"/>
      <c r="P33" s="119"/>
    </row>
    <row r="34" spans="1:16" s="86" customFormat="1" ht="26" customHeight="1">
      <c r="A34" s="136"/>
      <c r="B34" s="327"/>
      <c r="C34" s="168"/>
      <c r="D34" s="153" t="str">
        <f>Singles_Matches!A17</f>
        <v>Mayfield, Dan</v>
      </c>
      <c r="E34" s="154">
        <f>Singles_Matches!B17</f>
        <v>11</v>
      </c>
      <c r="F34" s="154"/>
      <c r="G34" s="155"/>
      <c r="H34" s="156">
        <v>2</v>
      </c>
      <c r="I34" s="169"/>
      <c r="J34" s="158" t="str">
        <f>Singles_Matches!D26</f>
        <v>Vannukul, Victor</v>
      </c>
      <c r="K34" s="351">
        <f>Singles_Matches!E26</f>
        <v>12</v>
      </c>
      <c r="L34" s="155"/>
      <c r="M34" s="154"/>
      <c r="N34" s="156">
        <v>2</v>
      </c>
      <c r="O34" s="136"/>
      <c r="P34" s="119"/>
    </row>
    <row r="35" spans="1:16" s="86" customFormat="1" ht="3" customHeight="1">
      <c r="A35" s="132"/>
      <c r="B35" s="170"/>
      <c r="C35" s="159"/>
      <c r="D35" s="160"/>
      <c r="E35" s="161"/>
      <c r="F35" s="161"/>
      <c r="G35" s="162"/>
      <c r="H35" s="163"/>
      <c r="I35" s="164"/>
      <c r="J35" s="165"/>
      <c r="K35" s="355"/>
      <c r="L35" s="162"/>
      <c r="M35" s="161"/>
      <c r="N35" s="167"/>
      <c r="O35" s="132"/>
      <c r="P35" s="119"/>
    </row>
    <row r="36" spans="1:16" s="86" customFormat="1" ht="27" customHeight="1">
      <c r="A36" s="132"/>
      <c r="B36" s="334" t="s">
        <v>99</v>
      </c>
      <c r="C36" s="171"/>
      <c r="D36" s="172" t="str">
        <f>Singles_Matches!A13</f>
        <v>Franklin, Greg</v>
      </c>
      <c r="E36" s="173">
        <f>Singles_Matches!B13</f>
        <v>9</v>
      </c>
      <c r="F36" s="173"/>
      <c r="G36" s="174"/>
      <c r="H36" s="175">
        <v>4</v>
      </c>
      <c r="I36" s="164"/>
      <c r="J36" s="176" t="str">
        <f>Singles_Matches!D25</f>
        <v>Allen, Mark</v>
      </c>
      <c r="K36" s="356">
        <f>Singles_Matches!E25</f>
        <v>12</v>
      </c>
      <c r="L36" s="174"/>
      <c r="M36" s="173"/>
      <c r="N36" s="156">
        <v>0</v>
      </c>
      <c r="O36" s="132"/>
      <c r="P36" s="119"/>
    </row>
    <row r="37" spans="1:16" s="86" customFormat="1" ht="26" customHeight="1">
      <c r="A37" s="132"/>
      <c r="B37" s="334"/>
      <c r="C37" s="171"/>
      <c r="D37" s="172" t="str">
        <f>Singles_Matches!A22</f>
        <v>Hiegel, William</v>
      </c>
      <c r="E37" s="173">
        <f>Singles_Matches!B22</f>
        <v>12</v>
      </c>
      <c r="F37" s="173"/>
      <c r="G37" s="174"/>
      <c r="H37" s="175">
        <v>4</v>
      </c>
      <c r="I37" s="164"/>
      <c r="J37" s="176" t="str">
        <f>Singles_Matches!D21</f>
        <v>Young, Dennis</v>
      </c>
      <c r="K37" s="356">
        <f>Singles_Matches!E21</f>
        <v>10</v>
      </c>
      <c r="L37" s="174"/>
      <c r="M37" s="173"/>
      <c r="N37" s="156">
        <v>0</v>
      </c>
      <c r="O37" s="132"/>
      <c r="P37" s="119"/>
    </row>
    <row r="38" spans="1:16" s="86" customFormat="1" ht="3" customHeight="1">
      <c r="A38" s="132"/>
      <c r="B38" s="177"/>
      <c r="C38" s="171"/>
      <c r="D38" s="178"/>
      <c r="E38" s="179"/>
      <c r="F38" s="179"/>
      <c r="G38" s="180"/>
      <c r="H38" s="181"/>
      <c r="I38" s="164"/>
      <c r="J38" s="182"/>
      <c r="K38" s="357"/>
      <c r="L38" s="180"/>
      <c r="M38" s="179"/>
      <c r="N38" s="183"/>
      <c r="O38" s="132"/>
      <c r="P38" s="119"/>
    </row>
    <row r="39" spans="1:16" s="86" customFormat="1" ht="26" customHeight="1">
      <c r="A39" s="132"/>
      <c r="B39" s="327" t="s">
        <v>97</v>
      </c>
      <c r="C39" s="168"/>
      <c r="D39" s="153" t="str">
        <f>Singles_Matches!A5</f>
        <v>King, Mike</v>
      </c>
      <c r="E39" s="154">
        <f>Singles_Matches!B5</f>
        <v>5</v>
      </c>
      <c r="F39" s="154"/>
      <c r="G39" s="155"/>
      <c r="H39" s="156">
        <v>0</v>
      </c>
      <c r="I39" s="169"/>
      <c r="J39" s="158" t="str">
        <f>Singles_Matches!D10</f>
        <v>Maretsky, Marc</v>
      </c>
      <c r="K39" s="351">
        <f>Singles_Matches!E10</f>
        <v>5</v>
      </c>
      <c r="L39" s="155"/>
      <c r="M39" s="154"/>
      <c r="N39" s="156">
        <v>4</v>
      </c>
      <c r="O39" s="132"/>
      <c r="P39" s="119"/>
    </row>
    <row r="40" spans="1:16" s="86" customFormat="1" ht="26" customHeight="1">
      <c r="A40" s="132"/>
      <c r="B40" s="327"/>
      <c r="C40" s="168"/>
      <c r="D40" s="153" t="str">
        <f>Singles_Matches!A8</f>
        <v>Singer, Rich</v>
      </c>
      <c r="E40" s="154">
        <f>Singles_Matches!B8</f>
        <v>6</v>
      </c>
      <c r="F40" s="154"/>
      <c r="G40" s="155"/>
      <c r="H40" s="156">
        <v>4</v>
      </c>
      <c r="I40" s="169"/>
      <c r="J40" s="158" t="str">
        <f>Singles_Matches!D14</f>
        <v>Rubin, Alan</v>
      </c>
      <c r="K40" s="351">
        <f>Singles_Matches!E14</f>
        <v>8</v>
      </c>
      <c r="L40" s="155"/>
      <c r="M40" s="154"/>
      <c r="N40" s="156">
        <v>0</v>
      </c>
      <c r="O40" s="132"/>
      <c r="P40" s="119"/>
    </row>
    <row r="41" spans="1:16" ht="25" customHeight="1">
      <c r="A41" s="136"/>
      <c r="B41" s="334" t="s">
        <v>100</v>
      </c>
      <c r="C41" s="168"/>
      <c r="D41" s="153" t="str">
        <f>Singles_Matches!A7</f>
        <v xml:space="preserve">Hatton, Billy </v>
      </c>
      <c r="E41" s="154">
        <f>Singles_Matches!B7</f>
        <v>5</v>
      </c>
      <c r="F41" s="154"/>
      <c r="G41" s="155"/>
      <c r="H41" s="156">
        <v>4</v>
      </c>
      <c r="I41" s="169"/>
      <c r="J41" s="158" t="str">
        <f>Singles_Matches!D20</f>
        <v>Garay, Val</v>
      </c>
      <c r="K41" s="351">
        <f>Singles_Matches!E20</f>
        <v>10</v>
      </c>
      <c r="L41" s="155"/>
      <c r="M41" s="154"/>
      <c r="N41" s="156">
        <v>0</v>
      </c>
      <c r="O41" s="136"/>
      <c r="P41" s="119"/>
    </row>
    <row r="42" spans="1:16" ht="26.25" customHeight="1">
      <c r="A42" s="136"/>
      <c r="B42" s="334"/>
      <c r="C42" s="168"/>
      <c r="D42" s="153" t="str">
        <f>Singles_Matches!A15</f>
        <v>Martin, Terry</v>
      </c>
      <c r="E42" s="154">
        <f>Singles_Matches!B15</f>
        <v>10</v>
      </c>
      <c r="F42" s="154"/>
      <c r="G42" s="155"/>
      <c r="H42" s="156">
        <v>2</v>
      </c>
      <c r="I42" s="169"/>
      <c r="J42" s="158" t="str">
        <f>Singles_Matches!D9</f>
        <v>Rafferty, Phil</v>
      </c>
      <c r="K42" s="351">
        <f>Singles_Matches!E9</f>
        <v>5</v>
      </c>
      <c r="L42" s="155"/>
      <c r="M42" s="154"/>
      <c r="N42" s="156">
        <v>2</v>
      </c>
      <c r="O42" s="136"/>
      <c r="P42" s="119"/>
    </row>
    <row r="43" spans="1:16" ht="3" customHeight="1">
      <c r="A43" s="100"/>
      <c r="B43" s="118"/>
      <c r="C43" s="100"/>
      <c r="D43" s="101"/>
      <c r="E43" s="102"/>
      <c r="F43" s="102"/>
      <c r="G43" s="103"/>
      <c r="H43" s="116"/>
      <c r="I43" s="104"/>
      <c r="J43" s="105"/>
      <c r="K43" s="106"/>
      <c r="L43" s="107"/>
      <c r="M43" s="108"/>
      <c r="N43" s="114"/>
      <c r="O43" s="100"/>
      <c r="P43" s="119"/>
    </row>
    <row r="44" spans="1:16" ht="6" customHeight="1" thickBot="1">
      <c r="A44" s="95"/>
      <c r="B44" s="109"/>
      <c r="C44" s="95"/>
      <c r="D44" s="91"/>
      <c r="E44" s="344"/>
      <c r="F44" s="91"/>
      <c r="G44" s="110"/>
      <c r="H44" s="117"/>
      <c r="I44" s="91"/>
      <c r="J44" s="91"/>
      <c r="K44" s="352"/>
      <c r="L44" s="110"/>
      <c r="M44" s="91"/>
      <c r="N44" s="115"/>
      <c r="O44" s="95"/>
      <c r="P44" s="95"/>
    </row>
    <row r="45" spans="1:16" ht="12.75" customHeight="1">
      <c r="A45" s="98"/>
      <c r="C45" s="111"/>
      <c r="D45" s="335" t="s">
        <v>101</v>
      </c>
      <c r="E45" s="335"/>
      <c r="F45" s="335"/>
      <c r="G45" s="336"/>
      <c r="H45" s="332">
        <f>SUM(H9:H42)</f>
        <v>62</v>
      </c>
      <c r="I45" s="137"/>
      <c r="J45" s="339" t="s">
        <v>102</v>
      </c>
      <c r="K45" s="335"/>
      <c r="L45" s="335"/>
      <c r="M45" s="336"/>
      <c r="N45" s="332">
        <f>SUM(N9:N42)</f>
        <v>34</v>
      </c>
    </row>
    <row r="46" spans="1:16" ht="30" customHeight="1" thickBot="1">
      <c r="B46" s="112"/>
      <c r="C46" s="113"/>
      <c r="D46" s="337"/>
      <c r="E46" s="337"/>
      <c r="F46" s="337"/>
      <c r="G46" s="338"/>
      <c r="H46" s="333"/>
      <c r="I46" s="137"/>
      <c r="J46" s="340"/>
      <c r="K46" s="337"/>
      <c r="L46" s="337"/>
      <c r="M46" s="338"/>
      <c r="N46" s="333"/>
    </row>
    <row r="47" spans="1:16" ht="3" customHeight="1">
      <c r="A47" s="89"/>
      <c r="B47" s="89"/>
      <c r="C47" s="89"/>
      <c r="D47" s="89"/>
      <c r="E47" s="342"/>
      <c r="F47" s="89"/>
      <c r="G47" s="90"/>
      <c r="H47" s="89"/>
      <c r="I47" s="89"/>
      <c r="J47" s="89"/>
      <c r="K47" s="347"/>
      <c r="L47" s="90"/>
      <c r="M47" s="89"/>
      <c r="N47" s="89"/>
      <c r="O47" s="89"/>
      <c r="P47" s="91"/>
    </row>
    <row r="48" spans="1:16">
      <c r="A48" s="86"/>
      <c r="B48" s="86"/>
      <c r="C48" s="86"/>
      <c r="D48" s="86"/>
      <c r="E48" s="345"/>
      <c r="F48" s="86"/>
      <c r="G48" s="86"/>
      <c r="H48" s="86"/>
      <c r="I48" s="110"/>
      <c r="J48" s="86"/>
      <c r="K48" s="353"/>
      <c r="L48" s="86"/>
      <c r="M48" s="86"/>
      <c r="N48" s="86"/>
      <c r="O48" s="86"/>
    </row>
    <row r="49" spans="1:15">
      <c r="A49" s="86"/>
      <c r="B49" s="86"/>
      <c r="C49" s="86"/>
      <c r="D49" s="86"/>
      <c r="E49" s="345"/>
      <c r="F49" s="86"/>
      <c r="G49" s="86"/>
      <c r="H49" s="86"/>
      <c r="I49" s="110"/>
      <c r="J49" s="86"/>
      <c r="K49" s="353"/>
      <c r="L49" s="86"/>
      <c r="M49" s="86"/>
      <c r="N49" s="86"/>
      <c r="O49" s="86"/>
    </row>
    <row r="50" spans="1:15">
      <c r="A50" s="86"/>
      <c r="B50" s="86"/>
      <c r="C50" s="86"/>
      <c r="D50" s="86"/>
      <c r="E50" s="345"/>
      <c r="F50" s="86"/>
      <c r="G50" s="86"/>
      <c r="H50" s="86"/>
      <c r="I50" s="110"/>
      <c r="J50" s="86"/>
      <c r="K50" s="353"/>
      <c r="L50" s="86"/>
      <c r="M50" s="86"/>
      <c r="N50" s="86"/>
      <c r="O50" s="86"/>
    </row>
    <row r="51" spans="1:15">
      <c r="A51" s="86"/>
      <c r="B51" s="86"/>
      <c r="C51" s="86"/>
      <c r="D51" s="86"/>
      <c r="E51" s="345"/>
      <c r="F51" s="86"/>
      <c r="G51" s="86"/>
      <c r="H51" s="86"/>
      <c r="I51" s="110"/>
      <c r="J51" s="86"/>
      <c r="K51" s="353"/>
      <c r="L51" s="86"/>
      <c r="M51" s="86"/>
      <c r="N51" s="86"/>
      <c r="O51" s="86"/>
    </row>
    <row r="52" spans="1:15">
      <c r="A52" s="86"/>
      <c r="B52" s="86"/>
      <c r="C52" s="86"/>
      <c r="D52" s="86"/>
      <c r="E52" s="345"/>
      <c r="F52" s="86"/>
      <c r="G52" s="86"/>
      <c r="H52" s="86"/>
      <c r="I52" s="110"/>
      <c r="J52" s="86"/>
      <c r="K52" s="353"/>
      <c r="L52" s="86"/>
      <c r="M52" s="86"/>
      <c r="N52" s="86"/>
      <c r="O52" s="86"/>
    </row>
    <row r="53" spans="1:15">
      <c r="A53" s="86"/>
      <c r="B53" s="86"/>
      <c r="C53" s="86"/>
      <c r="D53" s="86"/>
      <c r="E53" s="345"/>
      <c r="F53" s="86"/>
      <c r="G53" s="86"/>
      <c r="H53" s="86"/>
      <c r="I53" s="110"/>
      <c r="J53" s="86"/>
      <c r="K53" s="353"/>
      <c r="L53" s="86"/>
      <c r="M53" s="86"/>
      <c r="N53" s="86"/>
      <c r="O53" s="86"/>
    </row>
    <row r="54" spans="1:15">
      <c r="A54" s="86"/>
      <c r="B54" s="86"/>
      <c r="C54" s="86"/>
      <c r="D54" s="86"/>
      <c r="E54" s="345"/>
      <c r="F54" s="86"/>
      <c r="G54" s="86"/>
      <c r="H54" s="86"/>
      <c r="I54" s="110"/>
      <c r="J54" s="86"/>
      <c r="K54" s="353"/>
      <c r="L54" s="86"/>
      <c r="M54" s="86"/>
      <c r="N54" s="86"/>
      <c r="O54" s="86"/>
    </row>
    <row r="55" spans="1:15">
      <c r="A55" s="86"/>
      <c r="B55" s="86"/>
      <c r="C55" s="86"/>
      <c r="D55" s="86"/>
      <c r="E55" s="345"/>
      <c r="F55" s="86"/>
      <c r="G55" s="86"/>
      <c r="H55" s="86"/>
      <c r="I55" s="110"/>
      <c r="J55" s="86"/>
      <c r="K55" s="353"/>
      <c r="L55" s="86"/>
      <c r="M55" s="86"/>
      <c r="N55" s="86"/>
      <c r="O55" s="86"/>
    </row>
    <row r="56" spans="1:15" s="86" customFormat="1">
      <c r="E56" s="345"/>
      <c r="I56" s="110"/>
      <c r="K56" s="353"/>
    </row>
    <row r="57" spans="1:15" s="86" customFormat="1">
      <c r="E57" s="345"/>
      <c r="I57" s="110"/>
      <c r="K57" s="353"/>
    </row>
    <row r="58" spans="1:15" s="86" customFormat="1">
      <c r="E58" s="345"/>
      <c r="I58" s="110"/>
      <c r="K58" s="353"/>
    </row>
    <row r="59" spans="1:15" s="86" customFormat="1">
      <c r="E59" s="345"/>
      <c r="I59" s="110"/>
      <c r="K59" s="353"/>
    </row>
    <row r="60" spans="1:15" s="86" customFormat="1">
      <c r="E60" s="345"/>
      <c r="I60" s="110"/>
      <c r="K60" s="353"/>
    </row>
    <row r="61" spans="1:15" s="86" customFormat="1">
      <c r="E61" s="345"/>
      <c r="I61" s="110"/>
      <c r="K61" s="353"/>
    </row>
    <row r="62" spans="1:15" s="86" customFormat="1">
      <c r="E62" s="345"/>
      <c r="I62" s="110"/>
      <c r="K62" s="353"/>
    </row>
    <row r="63" spans="1:15" s="86" customFormat="1">
      <c r="E63" s="345"/>
      <c r="I63" s="110"/>
      <c r="K63" s="353"/>
    </row>
    <row r="64" spans="1:15" s="86" customFormat="1">
      <c r="E64" s="345"/>
      <c r="I64" s="110"/>
      <c r="K64" s="353"/>
    </row>
    <row r="65" spans="5:11" s="86" customFormat="1">
      <c r="E65" s="345"/>
      <c r="I65" s="110"/>
      <c r="K65" s="353"/>
    </row>
    <row r="66" spans="5:11" s="86" customFormat="1">
      <c r="E66" s="345"/>
      <c r="I66" s="110"/>
      <c r="K66" s="353"/>
    </row>
    <row r="67" spans="5:11" s="86" customFormat="1">
      <c r="E67" s="345"/>
      <c r="I67" s="110"/>
      <c r="K67" s="353"/>
    </row>
    <row r="68" spans="5:11" s="86" customFormat="1">
      <c r="E68" s="345"/>
      <c r="I68" s="110"/>
      <c r="K68" s="353"/>
    </row>
    <row r="69" spans="5:11" s="86" customFormat="1">
      <c r="E69" s="345"/>
      <c r="I69" s="110"/>
      <c r="K69" s="353"/>
    </row>
    <row r="70" spans="5:11" s="86" customFormat="1">
      <c r="E70" s="345"/>
      <c r="I70" s="110"/>
      <c r="K70" s="353"/>
    </row>
    <row r="71" spans="5:11" s="86" customFormat="1">
      <c r="E71" s="345"/>
      <c r="I71" s="110"/>
      <c r="K71" s="353"/>
    </row>
    <row r="72" spans="5:11" s="86" customFormat="1">
      <c r="E72" s="345"/>
      <c r="I72" s="110"/>
      <c r="K72" s="353"/>
    </row>
    <row r="73" spans="5:11" s="86" customFormat="1">
      <c r="E73" s="345"/>
      <c r="I73" s="110"/>
      <c r="K73" s="353"/>
    </row>
    <row r="74" spans="5:11" s="86" customFormat="1">
      <c r="E74" s="345"/>
      <c r="I74" s="110"/>
      <c r="K74" s="353"/>
    </row>
    <row r="75" spans="5:11" s="86" customFormat="1">
      <c r="E75" s="345"/>
      <c r="I75" s="110"/>
      <c r="K75" s="353"/>
    </row>
    <row r="76" spans="5:11" s="86" customFormat="1">
      <c r="E76" s="345"/>
      <c r="I76" s="110"/>
      <c r="K76" s="353"/>
    </row>
    <row r="77" spans="5:11" s="86" customFormat="1">
      <c r="E77" s="345"/>
      <c r="I77" s="110"/>
      <c r="K77" s="353"/>
    </row>
    <row r="78" spans="5:11" s="86" customFormat="1">
      <c r="E78" s="345"/>
      <c r="I78" s="110"/>
      <c r="K78" s="353"/>
    </row>
    <row r="79" spans="5:11" s="86" customFormat="1">
      <c r="E79" s="345"/>
      <c r="I79" s="110"/>
      <c r="K79" s="353"/>
    </row>
    <row r="80" spans="5:11" s="86" customFormat="1">
      <c r="E80" s="345"/>
      <c r="I80" s="110"/>
      <c r="K80" s="353"/>
    </row>
    <row r="81" spans="5:11" s="86" customFormat="1">
      <c r="E81" s="345"/>
      <c r="I81" s="110"/>
      <c r="K81" s="353"/>
    </row>
    <row r="82" spans="5:11" s="86" customFormat="1">
      <c r="E82" s="345"/>
      <c r="I82" s="110"/>
      <c r="K82" s="353"/>
    </row>
    <row r="83" spans="5:11" s="86" customFormat="1">
      <c r="E83" s="345"/>
      <c r="I83" s="110"/>
      <c r="K83" s="353"/>
    </row>
    <row r="84" spans="5:11" s="86" customFormat="1">
      <c r="E84" s="345"/>
      <c r="I84" s="110"/>
      <c r="K84" s="353"/>
    </row>
    <row r="85" spans="5:11" s="86" customFormat="1">
      <c r="E85" s="345"/>
      <c r="I85" s="110"/>
      <c r="K85" s="353"/>
    </row>
    <row r="86" spans="5:11" s="86" customFormat="1">
      <c r="E86" s="345"/>
      <c r="I86" s="110"/>
      <c r="K86" s="353"/>
    </row>
    <row r="87" spans="5:11" s="86" customFormat="1">
      <c r="E87" s="345"/>
      <c r="I87" s="110"/>
      <c r="K87" s="353"/>
    </row>
    <row r="88" spans="5:11" s="86" customFormat="1">
      <c r="E88" s="345"/>
      <c r="I88" s="110"/>
      <c r="K88" s="353"/>
    </row>
    <row r="89" spans="5:11" s="86" customFormat="1">
      <c r="E89" s="345"/>
      <c r="I89" s="110"/>
      <c r="K89" s="353"/>
    </row>
    <row r="90" spans="5:11" s="86" customFormat="1">
      <c r="E90" s="345"/>
      <c r="I90" s="110"/>
      <c r="K90" s="353"/>
    </row>
    <row r="91" spans="5:11" s="86" customFormat="1">
      <c r="E91" s="345"/>
      <c r="I91" s="110"/>
      <c r="K91" s="353"/>
    </row>
    <row r="92" spans="5:11" s="86" customFormat="1">
      <c r="E92" s="345"/>
      <c r="I92" s="110"/>
      <c r="K92" s="353"/>
    </row>
  </sheetData>
  <mergeCells count="20">
    <mergeCell ref="N45:N46"/>
    <mergeCell ref="B41:B42"/>
    <mergeCell ref="B15:B16"/>
    <mergeCell ref="B24:B25"/>
    <mergeCell ref="B27:B28"/>
    <mergeCell ref="B30:B31"/>
    <mergeCell ref="B33:B34"/>
    <mergeCell ref="B21:B22"/>
    <mergeCell ref="B18:B19"/>
    <mergeCell ref="D45:G46"/>
    <mergeCell ref="H45:H46"/>
    <mergeCell ref="J45:M46"/>
    <mergeCell ref="B36:B37"/>
    <mergeCell ref="B39:B40"/>
    <mergeCell ref="B12:B13"/>
    <mergeCell ref="A1:O1"/>
    <mergeCell ref="A2:O2"/>
    <mergeCell ref="D5:H5"/>
    <mergeCell ref="J5:N5"/>
    <mergeCell ref="B9:B10"/>
  </mergeCells>
  <phoneticPr fontId="34" type="noConversion"/>
  <printOptions horizontalCentered="1" verticalCentered="1"/>
  <pageMargins left="0.5" right="0.5" top="0.5" bottom="0.5" header="0.5" footer="0.5"/>
  <pageSetup scale="65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zoomScaleNormal="150" zoomScalePageLayoutView="150" workbookViewId="0">
      <selection activeCell="B19" sqref="B19"/>
    </sheetView>
  </sheetViews>
  <sheetFormatPr baseColWidth="10" defaultColWidth="8.83203125" defaultRowHeight="14" x14ac:dyDescent="0"/>
  <cols>
    <col min="1" max="1" width="16.5" bestFit="1" customWidth="1"/>
    <col min="2" max="2" width="7.5" bestFit="1" customWidth="1"/>
    <col min="3" max="3" width="10.6640625" bestFit="1" customWidth="1"/>
    <col min="4" max="4" width="16.33203125" customWidth="1"/>
    <col min="5" max="5" width="8.6640625" customWidth="1"/>
    <col min="6" max="6" width="10.1640625" customWidth="1"/>
  </cols>
  <sheetData>
    <row r="1" spans="1:7" ht="21" thickBot="1">
      <c r="A1" s="266" t="s">
        <v>91</v>
      </c>
      <c r="B1" s="267"/>
      <c r="C1" s="267"/>
      <c r="D1" s="267"/>
      <c r="E1" s="267"/>
      <c r="F1" s="268"/>
    </row>
    <row r="2" spans="1:7" ht="20" thickTop="1" thickBot="1">
      <c r="A2" s="292" t="s">
        <v>7</v>
      </c>
      <c r="B2" s="290"/>
      <c r="C2" s="291"/>
      <c r="D2" s="292" t="s">
        <v>8</v>
      </c>
      <c r="E2" s="290"/>
      <c r="F2" s="291"/>
    </row>
    <row r="3" spans="1:7" ht="29" thickTop="1" thickBot="1">
      <c r="A3" s="187" t="s">
        <v>10</v>
      </c>
      <c r="B3" s="21" t="s">
        <v>43</v>
      </c>
      <c r="C3" s="221" t="s">
        <v>34</v>
      </c>
      <c r="D3" s="234" t="s">
        <v>10</v>
      </c>
      <c r="E3" s="21" t="s">
        <v>43</v>
      </c>
      <c r="F3" s="222" t="s">
        <v>34</v>
      </c>
    </row>
    <row r="4" spans="1:7" s="49" customFormat="1">
      <c r="A4" s="228" t="s">
        <v>50</v>
      </c>
      <c r="B4" s="229">
        <v>4</v>
      </c>
      <c r="C4" s="235"/>
      <c r="D4" s="228" t="s">
        <v>15</v>
      </c>
      <c r="E4" s="229">
        <v>0</v>
      </c>
      <c r="F4" s="226"/>
      <c r="G4" s="122"/>
    </row>
    <row r="5" spans="1:7" s="49" customFormat="1">
      <c r="A5" s="230" t="s">
        <v>21</v>
      </c>
      <c r="B5" s="231">
        <v>5</v>
      </c>
      <c r="C5" s="236"/>
      <c r="D5" s="230" t="s">
        <v>82</v>
      </c>
      <c r="E5" s="231">
        <v>2</v>
      </c>
      <c r="F5" s="227"/>
      <c r="G5" s="122"/>
    </row>
    <row r="6" spans="1:7" s="49" customFormat="1">
      <c r="A6" s="230" t="s">
        <v>55</v>
      </c>
      <c r="B6" s="231">
        <v>5</v>
      </c>
      <c r="C6" s="236"/>
      <c r="D6" s="230" t="s">
        <v>22</v>
      </c>
      <c r="E6" s="231">
        <v>4</v>
      </c>
      <c r="F6" s="227"/>
      <c r="G6" s="122"/>
    </row>
    <row r="7" spans="1:7" s="49" customFormat="1" ht="15" customHeight="1">
      <c r="A7" s="230" t="s">
        <v>74</v>
      </c>
      <c r="B7" s="231">
        <v>5</v>
      </c>
      <c r="C7" s="236"/>
      <c r="D7" s="230" t="s">
        <v>23</v>
      </c>
      <c r="E7" s="231">
        <v>4</v>
      </c>
      <c r="F7" s="227"/>
      <c r="G7" s="122"/>
    </row>
    <row r="8" spans="1:7" s="49" customFormat="1" ht="15" customHeight="1">
      <c r="A8" s="230" t="s">
        <v>75</v>
      </c>
      <c r="B8" s="231">
        <v>6</v>
      </c>
      <c r="C8" s="236"/>
      <c r="D8" s="230" t="s">
        <v>83</v>
      </c>
      <c r="E8" s="231">
        <v>5</v>
      </c>
      <c r="F8" s="227"/>
      <c r="G8" s="122"/>
    </row>
    <row r="9" spans="1:7" s="49" customFormat="1">
      <c r="A9" s="230" t="s">
        <v>76</v>
      </c>
      <c r="B9" s="231">
        <v>6</v>
      </c>
      <c r="C9" s="236"/>
      <c r="D9" s="230" t="s">
        <v>16</v>
      </c>
      <c r="E9" s="231">
        <v>5</v>
      </c>
      <c r="F9" s="227"/>
      <c r="G9" s="122"/>
    </row>
    <row r="10" spans="1:7" s="49" customFormat="1">
      <c r="A10" s="230" t="s">
        <v>19</v>
      </c>
      <c r="B10" s="231">
        <v>8</v>
      </c>
      <c r="C10" s="236"/>
      <c r="D10" s="230" t="s">
        <v>18</v>
      </c>
      <c r="E10" s="231">
        <v>5</v>
      </c>
      <c r="F10" s="227"/>
      <c r="G10" s="122"/>
    </row>
    <row r="11" spans="1:7" s="49" customFormat="1" ht="15" customHeight="1">
      <c r="A11" s="230" t="s">
        <v>77</v>
      </c>
      <c r="B11" s="231">
        <v>8</v>
      </c>
      <c r="C11" s="236"/>
      <c r="D11" s="230" t="s">
        <v>17</v>
      </c>
      <c r="E11" s="231">
        <v>5</v>
      </c>
      <c r="F11" s="227"/>
      <c r="G11" s="122"/>
    </row>
    <row r="12" spans="1:7" s="49" customFormat="1" ht="15" customHeight="1">
      <c r="A12" s="230" t="s">
        <v>30</v>
      </c>
      <c r="B12" s="231">
        <v>9</v>
      </c>
      <c r="C12" s="236"/>
      <c r="D12" s="230" t="s">
        <v>63</v>
      </c>
      <c r="E12" s="231">
        <v>6</v>
      </c>
      <c r="F12" s="227"/>
      <c r="G12" s="122"/>
    </row>
    <row r="13" spans="1:7" s="49" customFormat="1">
      <c r="A13" s="230" t="s">
        <v>52</v>
      </c>
      <c r="B13" s="231">
        <v>9</v>
      </c>
      <c r="C13" s="236"/>
      <c r="D13" s="230" t="s">
        <v>66</v>
      </c>
      <c r="E13" s="231">
        <v>7</v>
      </c>
      <c r="F13" s="227"/>
      <c r="G13" s="122"/>
    </row>
    <row r="14" spans="1:7" s="49" customFormat="1">
      <c r="A14" s="230" t="s">
        <v>26</v>
      </c>
      <c r="B14" s="231">
        <v>9</v>
      </c>
      <c r="C14" s="236"/>
      <c r="D14" s="230" t="s">
        <v>27</v>
      </c>
      <c r="E14" s="231">
        <v>8</v>
      </c>
      <c r="F14" s="227"/>
      <c r="G14" s="122"/>
    </row>
    <row r="15" spans="1:7" s="49" customFormat="1" ht="15" customHeight="1">
      <c r="A15" s="230" t="s">
        <v>20</v>
      </c>
      <c r="B15" s="231">
        <v>10</v>
      </c>
      <c r="C15" s="236"/>
      <c r="D15" s="230" t="s">
        <v>62</v>
      </c>
      <c r="E15" s="231">
        <v>8</v>
      </c>
      <c r="F15" s="227"/>
      <c r="G15" s="122"/>
    </row>
    <row r="16" spans="1:7" s="49" customFormat="1" ht="15" customHeight="1">
      <c r="A16" s="230" t="s">
        <v>51</v>
      </c>
      <c r="B16" s="231">
        <v>11</v>
      </c>
      <c r="C16" s="236"/>
      <c r="D16" s="230" t="s">
        <v>24</v>
      </c>
      <c r="E16" s="231">
        <v>9</v>
      </c>
      <c r="F16" s="227"/>
      <c r="G16" s="122"/>
    </row>
    <row r="17" spans="1:7" s="49" customFormat="1">
      <c r="A17" s="230" t="s">
        <v>58</v>
      </c>
      <c r="B17" s="231">
        <v>11</v>
      </c>
      <c r="C17" s="236"/>
      <c r="D17" s="230" t="s">
        <v>28</v>
      </c>
      <c r="E17" s="231">
        <v>9</v>
      </c>
      <c r="F17" s="227"/>
      <c r="G17" s="122"/>
    </row>
    <row r="18" spans="1:7" s="49" customFormat="1">
      <c r="A18" s="230" t="s">
        <v>103</v>
      </c>
      <c r="B18" s="231">
        <v>20</v>
      </c>
      <c r="C18" s="236"/>
      <c r="D18" s="230" t="s">
        <v>84</v>
      </c>
      <c r="E18" s="231">
        <v>9</v>
      </c>
      <c r="F18" s="227"/>
      <c r="G18" s="122"/>
    </row>
    <row r="19" spans="1:7" s="49" customFormat="1" ht="15" customHeight="1">
      <c r="A19" s="230" t="s">
        <v>78</v>
      </c>
      <c r="B19" s="231">
        <v>12</v>
      </c>
      <c r="C19" s="236"/>
      <c r="D19" s="230" t="s">
        <v>85</v>
      </c>
      <c r="E19" s="231">
        <v>9</v>
      </c>
      <c r="F19" s="227"/>
      <c r="G19" s="122"/>
    </row>
    <row r="20" spans="1:7" s="49" customFormat="1" ht="15" customHeight="1">
      <c r="A20" s="230" t="s">
        <v>56</v>
      </c>
      <c r="B20" s="231">
        <v>12</v>
      </c>
      <c r="C20" s="236"/>
      <c r="D20" s="230" t="s">
        <v>64</v>
      </c>
      <c r="E20" s="231">
        <v>10</v>
      </c>
      <c r="F20" s="227"/>
      <c r="G20" s="122"/>
    </row>
    <row r="21" spans="1:7" s="49" customFormat="1">
      <c r="A21" s="230" t="s">
        <v>57</v>
      </c>
      <c r="B21" s="231">
        <v>12</v>
      </c>
      <c r="C21" s="236"/>
      <c r="D21" s="230" t="s">
        <v>61</v>
      </c>
      <c r="E21" s="231">
        <v>10</v>
      </c>
      <c r="F21" s="227"/>
      <c r="G21" s="122"/>
    </row>
    <row r="22" spans="1:7" s="49" customFormat="1">
      <c r="A22" s="230" t="s">
        <v>59</v>
      </c>
      <c r="B22" s="231">
        <v>12</v>
      </c>
      <c r="C22" s="236"/>
      <c r="D22" s="230" t="s">
        <v>25</v>
      </c>
      <c r="E22" s="231">
        <v>10</v>
      </c>
      <c r="F22" s="227"/>
      <c r="G22" s="122"/>
    </row>
    <row r="23" spans="1:7" s="49" customFormat="1" ht="15" customHeight="1">
      <c r="A23" s="230" t="s">
        <v>79</v>
      </c>
      <c r="B23" s="231">
        <v>13</v>
      </c>
      <c r="C23" s="236"/>
      <c r="D23" s="230" t="s">
        <v>86</v>
      </c>
      <c r="E23" s="231">
        <v>10</v>
      </c>
      <c r="F23" s="227"/>
      <c r="G23" s="122"/>
    </row>
    <row r="24" spans="1:7" s="49" customFormat="1" ht="15" customHeight="1">
      <c r="A24" s="230" t="s">
        <v>32</v>
      </c>
      <c r="B24" s="231">
        <v>15</v>
      </c>
      <c r="C24" s="236"/>
      <c r="D24" s="230" t="s">
        <v>53</v>
      </c>
      <c r="E24" s="231">
        <v>11</v>
      </c>
      <c r="F24" s="227"/>
      <c r="G24" s="122"/>
    </row>
    <row r="25" spans="1:7" s="49" customFormat="1" ht="15" customHeight="1">
      <c r="A25" s="230" t="s">
        <v>31</v>
      </c>
      <c r="B25" s="231">
        <v>17</v>
      </c>
      <c r="C25" s="236"/>
      <c r="D25" s="230" t="s">
        <v>29</v>
      </c>
      <c r="E25" s="231">
        <v>12</v>
      </c>
      <c r="F25" s="227"/>
      <c r="G25" s="122"/>
    </row>
    <row r="26" spans="1:7" s="49" customFormat="1" ht="15" customHeight="1">
      <c r="A26" s="230" t="s">
        <v>80</v>
      </c>
      <c r="B26" s="231">
        <v>17</v>
      </c>
      <c r="C26" s="236"/>
      <c r="D26" s="230" t="s">
        <v>54</v>
      </c>
      <c r="E26" s="231">
        <v>12</v>
      </c>
      <c r="F26" s="227"/>
      <c r="G26" s="122"/>
    </row>
    <row r="27" spans="1:7" s="49" customFormat="1" ht="15" customHeight="1" thickBot="1">
      <c r="A27" s="232" t="s">
        <v>46</v>
      </c>
      <c r="B27" s="233">
        <v>21</v>
      </c>
      <c r="C27" s="236"/>
      <c r="D27" s="232" t="s">
        <v>33</v>
      </c>
      <c r="E27" s="233">
        <v>15</v>
      </c>
      <c r="F27" s="227"/>
      <c r="G27" s="122"/>
    </row>
    <row r="28" spans="1:7" s="48" customFormat="1" ht="8" customHeight="1" thickBot="1">
      <c r="A28" s="50"/>
      <c r="B28" s="51"/>
      <c r="C28" s="225"/>
      <c r="D28" s="51"/>
      <c r="E28" s="51"/>
      <c r="F28" s="225"/>
    </row>
    <row r="29" spans="1:7" s="17" customFormat="1" ht="29" thickBot="1">
      <c r="A29" s="218" t="s">
        <v>35</v>
      </c>
      <c r="B29" s="219"/>
      <c r="C29" s="224"/>
      <c r="D29" s="219"/>
      <c r="E29" s="219"/>
      <c r="F29" s="224"/>
    </row>
  </sheetData>
  <sortState ref="E5:F27">
    <sortCondition ref="E4"/>
  </sortState>
  <mergeCells count="3">
    <mergeCell ref="A2:C2"/>
    <mergeCell ref="A1:F1"/>
    <mergeCell ref="D2:F2"/>
  </mergeCells>
  <phoneticPr fontId="34" type="noConversion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Leaderboard</vt:lpstr>
      <vt:lpstr>Marshallia_Fourball</vt:lpstr>
      <vt:lpstr>Marshallia_Foursome</vt:lpstr>
      <vt:lpstr>LaPurisima_Fourball</vt:lpstr>
      <vt:lpstr>LaPurisima_Foursom</vt:lpstr>
      <vt:lpstr>Olivas Links</vt:lpstr>
      <vt:lpstr>Singles_Matches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stboyle</dc:creator>
  <cp:lastModifiedBy>Murali Adimoolam</cp:lastModifiedBy>
  <cp:lastPrinted>2015-08-17T20:26:48Z</cp:lastPrinted>
  <dcterms:created xsi:type="dcterms:W3CDTF">2011-08-09T02:09:57Z</dcterms:created>
  <dcterms:modified xsi:type="dcterms:W3CDTF">2015-08-24T21:03:47Z</dcterms:modified>
</cp:coreProperties>
</file>